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00" windowHeight="13020"/>
  </bookViews>
  <sheets>
    <sheet name="Документ" sheetId="2" r:id="rId1"/>
  </sheets>
  <definedNames>
    <definedName name="_xlnm.Print_Titles" localSheetId="0">Документ!#REF!</definedName>
  </definedNames>
  <calcPr calcId="145621"/>
</workbook>
</file>

<file path=xl/calcChain.xml><?xml version="1.0" encoding="utf-8"?>
<calcChain xmlns="http://schemas.openxmlformats.org/spreadsheetml/2006/main">
  <c r="N16" i="2" l="1"/>
  <c r="N14" i="2"/>
  <c r="M16" i="2"/>
  <c r="M14" i="2"/>
  <c r="M23" i="2"/>
  <c r="O30" i="2" l="1"/>
  <c r="N30" i="2"/>
  <c r="M30" i="2"/>
</calcChain>
</file>

<file path=xl/sharedStrings.xml><?xml version="1.0" encoding="utf-8"?>
<sst xmlns="http://schemas.openxmlformats.org/spreadsheetml/2006/main" count="37" uniqueCount="37">
  <si>
    <t>Код классификации расходов бюджетов РФ</t>
  </si>
  <si>
    <t>главного распоря-дителя</t>
  </si>
  <si>
    <t>раз-дела</t>
  </si>
  <si>
    <t>2018 год</t>
  </si>
  <si>
    <t>2019 год</t>
  </si>
  <si>
    <t>Наименование межбюджетного трансферта</t>
  </si>
  <si>
    <t>2022 год</t>
  </si>
  <si>
    <t>Распределение иных межбюджетных трансфертов, предоставляемых из бюджета Юрьевецкого городского поселения бюджету Юрьевецкого муниципального района на 2022 год и на плановый период 2023 и 2024 годов</t>
  </si>
  <si>
    <t xml:space="preserve">        Иные межбюджетные трансферты бюджету муниципального района на проведение мероприятий по изготовление технической документации (технические планы, межевые планы), оценку объектов и оформление прав собственности на объекты, находящиеся в муниципальной собственности Юрьевецкого городского поселения</t>
  </si>
  <si>
    <t xml:space="preserve">        Иные межбюджетные трансферты бюджету муниципального района на проведение работ по определению границ земельных участков на территории Юрьевецкого городского поселения </t>
  </si>
  <si>
    <t xml:space="preserve">        Иные межбюджетные трансферты бюджету Юрьевецкого муниципального района на обеспечение безопасности людей на водных объектах, охрана их жизни и здоровья на территории г.Юрьевец</t>
  </si>
  <si>
    <t xml:space="preserve">        Иные межбюджетные трансферты бюджету муниципального района на организацию мероприятий по вывозу стихийных навалов мусора с территории Юрьевецкого городского поселения </t>
  </si>
  <si>
    <t xml:space="preserve">        Иные межбюджетные трансферты бюджету муниципального района на проведение работ по валке аварийных деревьев на территории Юрьевецкого городского поселения </t>
  </si>
  <si>
    <t xml:space="preserve">        Иные межбюджетные трансферты бюджету муниципального района на содержание и ремонт элементов благоустройства </t>
  </si>
  <si>
    <t xml:space="preserve">        Иные межбюджетные трансферты бюджету муниципального района на выполнение мероприятий по содержанию и обустройству мест массового отдыха населения Юрьевецкого городского поселения </t>
  </si>
  <si>
    <t xml:space="preserve">        Иные межбюджетные трансферты бюджету муниципального района на выполнение мероприятий по содержанию зеленых зон Юрьевецкого городского поселения </t>
  </si>
  <si>
    <t xml:space="preserve">       Иные межбюджетные трансферты бюджету муниципального района на реализацию проектов благоустройства территорий Юрьевецкого городского поселения</t>
  </si>
  <si>
    <t xml:space="preserve">        Иные межбюджетные трансферты бюджету Юрьевецкого муниципального района на выполнение мероприятий по содержанию и ремонту сетей уличного освещения </t>
  </si>
  <si>
    <t xml:space="preserve">        Иные межбюджетные трансферты бюджету муниципального района на организацию библиотечного обслуживания населения </t>
  </si>
  <si>
    <t xml:space="preserve">        Иные межбюджетные трансферты бюджету Юрьевецкого муниципального района на проведение молодежных мероприятий на территории г.Юрьевец </t>
  </si>
  <si>
    <t xml:space="preserve">        Иные межбюджетные трансферты бюджету муниципального района на создание условий для организации досуга и обеспечения жителей поселения услугами организаций культуры </t>
  </si>
  <si>
    <t>ИТОГО</t>
  </si>
  <si>
    <t xml:space="preserve">Приложение № 9 </t>
  </si>
  <si>
    <t xml:space="preserve">          Иные межбюджетные трансферты бюджету Юрьевецкого муниципального района на предоставление государственной и муниципальной поддержки граждан г.Юрьевец в сфере ипотечного жилищного кредитования, в части предоставления субсидии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(в том числе рефинансированному) </t>
  </si>
  <si>
    <t xml:space="preserve">         Иные межбюджетные трансферты бюджету Юрьевецкого муниципального района на реализацию мероприятий по предоставлению социальных выплат молодым семьям г.Юрьевец на приобретение </t>
  </si>
  <si>
    <t xml:space="preserve">        Софинансирования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</si>
  <si>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Период</t>
  </si>
  <si>
    <t xml:space="preserve">     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</si>
  <si>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2023 год</t>
  </si>
  <si>
    <t>2024 год</t>
  </si>
  <si>
    <t xml:space="preserve">        Иные межбюджетные трансферты бюджету Юрьевецкого муниципального района на выполнение мероприятий по приобретению и установке дорожных знаков</t>
  </si>
  <si>
    <t xml:space="preserve">       Иные межбюджетные трансферты бюджету Юрьевецкого муниципального района на выполнение мероприятий по нанесению горизонтальной дорожной разметки</t>
  </si>
  <si>
    <t xml:space="preserve">        Иные межбюджетные трансферты бюджету муниципального района на реализацию программ формирования современной городской среды на территории г.Юрьевец</t>
  </si>
  <si>
    <t xml:space="preserve">        Иные межбюджетные трансферты бюджету Юрьевецкого муниципального района на выполнение мероприятий по содержанию автомобильных дорог общего пользования Юрьевецкого городского поселения</t>
  </si>
  <si>
    <t xml:space="preserve">   к решению Совета юрьевецкого городского поселения от 24.12.2021 № 52 "О бюджете Юрьевецкого городского поселения на 2022 год и плановый период 2023 и 2024 годов" </t>
  </si>
  <si>
    <t xml:space="preserve">        Иные межбюджетные трансферты бюджету муниципального района на укрепление материально-технической базы муниципальных учреждений культуры</t>
  </si>
  <si>
    <t xml:space="preserve">       Иные межбюджетные трансферты бюджету муниципального района на выполнение мероприятий по обеспечению надлежащего содержания мест погребения Юрьевецкого городского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</si>
</sst>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6" x14ac:knownFonts="1">
    <font>
      <sz val="11"/>
      <name val="Calibri"/>
      <family val="2"/>
      <scheme val="minor"/>
    </font>
    <font>
      <b/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4"/>
      <color rgb="FF000000"/>
      <name val="Arial"/>
      <family val="2"/>
      <charset val="204"/>
    </font>
    <font>
      <sz val="12"/>
      <color rgb="FF000000"/>
      <name val="Arial Cyr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 Cyr"/>
      <charset val="204"/>
    </font>
    <font>
      <sz val="10"/>
      <color rgb="FF000000"/>
      <name val="Arial Cyr"/>
      <charset val="204"/>
    </font>
    <font>
      <sz val="10"/>
      <name val="Arial Cy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1" fillId="0" borderId="1">
      <alignment horizontal="center"/>
      <protection locked="0"/>
    </xf>
    <xf numFmtId="0" fontId="2" fillId="0" borderId="1"/>
    <xf numFmtId="0" fontId="3" fillId="0" borderId="1"/>
    <xf numFmtId="0" fontId="4" fillId="0" borderId="1">
      <alignment horizontal="left"/>
      <protection locked="0"/>
    </xf>
    <xf numFmtId="0" fontId="4" fillId="0" borderId="1">
      <protection locked="0"/>
    </xf>
    <xf numFmtId="0" fontId="5" fillId="0" borderId="1">
      <alignment horizontal="center"/>
    </xf>
    <xf numFmtId="0" fontId="3" fillId="0" borderId="1">
      <alignment horizontal="center"/>
    </xf>
    <xf numFmtId="0" fontId="6" fillId="0" borderId="1">
      <alignment horizontal="center"/>
    </xf>
    <xf numFmtId="0" fontId="7" fillId="0" borderId="2">
      <alignment horizontal="center" vertical="center" wrapText="1"/>
    </xf>
    <xf numFmtId="0" fontId="7" fillId="0" borderId="3">
      <alignment horizontal="center" vertical="top" wrapText="1"/>
    </xf>
    <xf numFmtId="0" fontId="7" fillId="0" borderId="4"/>
    <xf numFmtId="0" fontId="7" fillId="0" borderId="2">
      <alignment horizontal="center" vertical="center" wrapText="1"/>
    </xf>
    <xf numFmtId="0" fontId="7" fillId="0" borderId="2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 vertical="center" wrapText="1"/>
    </xf>
    <xf numFmtId="0" fontId="7" fillId="0" borderId="5">
      <alignment horizontal="center" vertical="center"/>
    </xf>
    <xf numFmtId="0" fontId="7" fillId="0" borderId="5">
      <alignment horizontal="center" vertical="center" wrapText="1"/>
    </xf>
    <xf numFmtId="0" fontId="7" fillId="0" borderId="2">
      <alignment horizontal="center"/>
    </xf>
    <xf numFmtId="0" fontId="7" fillId="0" borderId="2">
      <alignment horizontal="center"/>
      <protection locked="0"/>
    </xf>
    <xf numFmtId="0" fontId="7" fillId="0" borderId="2">
      <alignment horizontal="center" vertical="center" wrapText="1"/>
    </xf>
    <xf numFmtId="0" fontId="7" fillId="0" borderId="2">
      <alignment vertical="top" wrapText="1"/>
    </xf>
    <xf numFmtId="49" fontId="7" fillId="0" borderId="2">
      <alignment horizontal="center" vertical="top" shrinkToFit="1"/>
    </xf>
    <xf numFmtId="4" fontId="7" fillId="0" borderId="2">
      <alignment horizontal="right" vertical="top" shrinkToFit="1"/>
    </xf>
    <xf numFmtId="0" fontId="8" fillId="0" borderId="2">
      <alignment horizontal="left"/>
    </xf>
    <xf numFmtId="0" fontId="8" fillId="0" borderId="2">
      <alignment horizontal="right"/>
    </xf>
    <xf numFmtId="4" fontId="8" fillId="0" borderId="2">
      <alignment horizontal="right" vertical="top" shrinkToFit="1"/>
    </xf>
    <xf numFmtId="0" fontId="2" fillId="0" borderId="1"/>
    <xf numFmtId="0" fontId="8" fillId="0" borderId="1">
      <alignment horizontal="left"/>
    </xf>
    <xf numFmtId="0" fontId="8" fillId="0" borderId="1">
      <alignment horizontal="right"/>
    </xf>
    <xf numFmtId="4" fontId="8" fillId="0" borderId="1">
      <alignment horizontal="right" vertical="top" shrinkToFit="1"/>
    </xf>
    <xf numFmtId="0" fontId="2" fillId="0" borderId="1">
      <protection locked="0"/>
    </xf>
    <xf numFmtId="0" fontId="7" fillId="0" borderId="1"/>
    <xf numFmtId="0" fontId="9" fillId="2" borderId="3">
      <alignment horizontal="center" vertical="center" wrapText="1"/>
    </xf>
    <xf numFmtId="0" fontId="7" fillId="2" borderId="3">
      <alignment horizontal="center" vertical="top" wrapText="1"/>
    </xf>
    <xf numFmtId="0" fontId="7" fillId="0" borderId="4">
      <alignment vertical="center" wrapText="1"/>
    </xf>
    <xf numFmtId="0" fontId="7" fillId="0" borderId="2">
      <alignment horizontal="center" vertical="center" wrapText="1"/>
    </xf>
    <xf numFmtId="0" fontId="9" fillId="2" borderId="2">
      <alignment horizontal="center" vertical="top" wrapText="1"/>
    </xf>
    <xf numFmtId="0" fontId="9" fillId="2" borderId="2">
      <alignment horizontal="center" vertical="center" wrapText="1"/>
    </xf>
    <xf numFmtId="0" fontId="7" fillId="0" borderId="2"/>
    <xf numFmtId="0" fontId="7" fillId="0" borderId="5">
      <alignment horizontal="center" vertical="center" wrapText="1"/>
    </xf>
    <xf numFmtId="0" fontId="7" fillId="0" borderId="2">
      <alignment horizontal="center" vertical="center"/>
    </xf>
    <xf numFmtId="49" fontId="8" fillId="2" borderId="3">
      <alignment horizontal="left" vertical="center" wrapText="1"/>
    </xf>
    <xf numFmtId="49" fontId="8" fillId="2" borderId="2">
      <alignment horizontal="center" vertical="center" wrapText="1"/>
    </xf>
    <xf numFmtId="0" fontId="8" fillId="2" borderId="4">
      <alignment vertical="center" wrapText="1"/>
    </xf>
    <xf numFmtId="0" fontId="8" fillId="0" borderId="2"/>
    <xf numFmtId="49" fontId="7" fillId="0" borderId="2">
      <alignment horizontal="right" vertical="center"/>
    </xf>
    <xf numFmtId="4" fontId="8" fillId="0" borderId="2"/>
    <xf numFmtId="0" fontId="8" fillId="0" borderId="2"/>
    <xf numFmtId="49" fontId="7" fillId="0" borderId="1">
      <alignment vertical="center" wrapText="1"/>
    </xf>
    <xf numFmtId="49" fontId="7" fillId="2" borderId="2">
      <alignment horizontal="center" vertical="center" wrapText="1"/>
    </xf>
    <xf numFmtId="49" fontId="9" fillId="2" borderId="2">
      <alignment horizontal="center" vertical="center" wrapText="1"/>
    </xf>
    <xf numFmtId="49" fontId="7" fillId="2" borderId="6">
      <alignment horizontal="center" vertical="center" wrapText="1"/>
    </xf>
    <xf numFmtId="49" fontId="7" fillId="0" borderId="2">
      <alignment horizontal="center" vertical="center"/>
    </xf>
    <xf numFmtId="4" fontId="7" fillId="0" borderId="2">
      <alignment horizontal="right" vertical="center"/>
    </xf>
    <xf numFmtId="49" fontId="7" fillId="0" borderId="7">
      <alignment vertical="center" wrapText="1"/>
    </xf>
    <xf numFmtId="49" fontId="7" fillId="2" borderId="7">
      <alignment horizontal="center" vertical="center" wrapText="1"/>
    </xf>
    <xf numFmtId="49" fontId="9" fillId="2" borderId="7">
      <alignment horizontal="center" vertical="center" wrapText="1"/>
    </xf>
    <xf numFmtId="49" fontId="7" fillId="2" borderId="8">
      <alignment horizontal="center" vertical="center" wrapText="1"/>
    </xf>
    <xf numFmtId="49" fontId="7" fillId="0" borderId="7">
      <alignment horizontal="center" vertical="center"/>
    </xf>
    <xf numFmtId="4" fontId="7" fillId="0" borderId="7">
      <alignment horizontal="right" vertical="center"/>
    </xf>
    <xf numFmtId="0" fontId="8" fillId="2" borderId="3">
      <alignment horizontal="left" vertical="center" wrapText="1"/>
    </xf>
    <xf numFmtId="164" fontId="8" fillId="0" borderId="2">
      <alignment horizontal="right" vertical="center"/>
    </xf>
    <xf numFmtId="0" fontId="7" fillId="0" borderId="1">
      <alignment horizontal="left" wrapText="1"/>
    </xf>
    <xf numFmtId="0" fontId="10" fillId="0" borderId="0"/>
    <xf numFmtId="0" fontId="10" fillId="0" borderId="0"/>
    <xf numFmtId="0" fontId="10" fillId="0" borderId="0"/>
    <xf numFmtId="0" fontId="2" fillId="0" borderId="1"/>
    <xf numFmtId="0" fontId="2" fillId="0" borderId="1"/>
    <xf numFmtId="0" fontId="9" fillId="3" borderId="1"/>
    <xf numFmtId="0" fontId="9" fillId="0" borderId="1"/>
    <xf numFmtId="0" fontId="9" fillId="0" borderId="1"/>
    <xf numFmtId="49" fontId="7" fillId="0" borderId="2">
      <alignment vertical="top" wrapText="1"/>
    </xf>
  </cellStyleXfs>
  <cellXfs count="37">
    <xf numFmtId="0" fontId="0" fillId="0" borderId="0" xfId="0"/>
    <xf numFmtId="0" fontId="0" fillId="0" borderId="0" xfId="0" applyProtection="1">
      <protection locked="0"/>
    </xf>
    <xf numFmtId="0" fontId="7" fillId="0" borderId="4" xfId="11" applyNumberFormat="1" applyProtection="1"/>
    <xf numFmtId="0" fontId="7" fillId="0" borderId="5" xfId="14" applyNumberFormat="1" applyProtection="1">
      <alignment horizontal="center" vertical="center" wrapText="1"/>
    </xf>
    <xf numFmtId="0" fontId="7" fillId="0" borderId="2" xfId="15" applyNumberFormat="1" applyProtection="1">
      <alignment horizontal="center" vertical="center" wrapText="1"/>
    </xf>
    <xf numFmtId="0" fontId="7" fillId="0" borderId="5" xfId="16" applyNumberFormat="1" applyProtection="1">
      <alignment horizontal="center" vertical="center"/>
    </xf>
    <xf numFmtId="0" fontId="8" fillId="0" borderId="1" xfId="28" applyNumberFormat="1" applyProtection="1">
      <alignment horizontal="left"/>
    </xf>
    <xf numFmtId="0" fontId="8" fillId="0" borderId="1" xfId="29" applyNumberFormat="1" applyProtection="1">
      <alignment horizontal="right"/>
    </xf>
    <xf numFmtId="4" fontId="8" fillId="0" borderId="1" xfId="30" applyProtection="1">
      <alignment horizontal="right" vertical="top" shrinkToFit="1"/>
    </xf>
    <xf numFmtId="0" fontId="7" fillId="0" borderId="1" xfId="32" applyNumberFormat="1" applyProtection="1"/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7" fillId="0" borderId="6" xfId="16" applyNumberFormat="1" applyBorder="1" applyProtection="1">
      <alignment horizontal="center" vertical="center"/>
    </xf>
    <xf numFmtId="0" fontId="0" fillId="0" borderId="1" xfId="0" applyBorder="1" applyProtection="1">
      <protection locked="0"/>
    </xf>
    <xf numFmtId="0" fontId="9" fillId="0" borderId="10" xfId="5" applyNumberFormat="1" applyFont="1" applyBorder="1" applyAlignment="1" applyProtection="1">
      <alignment vertical="top" wrapText="1"/>
    </xf>
    <xf numFmtId="0" fontId="14" fillId="0" borderId="10" xfId="5" applyNumberFormat="1" applyFont="1" applyBorder="1" applyAlignment="1" applyProtection="1">
      <alignment vertical="top" wrapText="1"/>
    </xf>
    <xf numFmtId="0" fontId="7" fillId="0" borderId="10" xfId="5" applyNumberFormat="1" applyFont="1" applyFill="1" applyBorder="1" applyAlignment="1" applyProtection="1">
      <alignment vertical="top" wrapText="1"/>
    </xf>
    <xf numFmtId="0" fontId="7" fillId="0" borderId="10" xfId="5" applyNumberFormat="1" applyFont="1" applyBorder="1" applyAlignment="1" applyProtection="1">
      <alignment vertical="top" wrapText="1"/>
    </xf>
    <xf numFmtId="0" fontId="7" fillId="0" borderId="10" xfId="16" applyNumberFormat="1" applyFont="1" applyBorder="1" applyProtection="1">
      <alignment horizontal="center" vertical="center"/>
    </xf>
    <xf numFmtId="4" fontId="13" fillId="0" borderId="10" xfId="72" applyNumberFormat="1" applyFont="1" applyBorder="1" applyAlignment="1" applyProtection="1">
      <alignment horizontal="right" vertical="top" shrinkToFit="1"/>
    </xf>
    <xf numFmtId="4" fontId="7" fillId="0" borderId="10" xfId="72" applyNumberFormat="1" applyFont="1" applyBorder="1" applyAlignment="1" applyProtection="1">
      <alignment horizontal="right" vertical="top" shrinkToFit="1"/>
    </xf>
    <xf numFmtId="0" fontId="15" fillId="0" borderId="10" xfId="0" applyFont="1" applyBorder="1" applyProtection="1">
      <protection locked="0"/>
    </xf>
    <xf numFmtId="4" fontId="15" fillId="0" borderId="10" xfId="0" applyNumberFormat="1" applyFont="1" applyBorder="1" applyProtection="1">
      <protection locked="0"/>
    </xf>
    <xf numFmtId="0" fontId="7" fillId="0" borderId="1" xfId="63" applyNumberFormat="1" applyProtection="1">
      <alignment horizontal="left" wrapText="1"/>
    </xf>
    <xf numFmtId="0" fontId="7" fillId="0" borderId="1" xfId="63" applyNumberFormat="1" applyProtection="1">
      <alignment horizontal="left" wrapText="1"/>
    </xf>
    <xf numFmtId="0" fontId="0" fillId="0" borderId="1" xfId="0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7" fillId="0" borderId="3" xfId="10" applyNumberFormat="1" applyProtection="1">
      <alignment horizontal="center" vertical="top" wrapText="1"/>
    </xf>
    <xf numFmtId="0" fontId="7" fillId="0" borderId="3" xfId="10">
      <alignment horizontal="center" vertical="top" wrapText="1"/>
    </xf>
    <xf numFmtId="0" fontId="7" fillId="0" borderId="2" xfId="13">
      <alignment horizontal="center" vertical="center"/>
    </xf>
    <xf numFmtId="0" fontId="7" fillId="0" borderId="3" xfId="13" applyBorder="1">
      <alignment horizontal="center" vertical="center"/>
    </xf>
    <xf numFmtId="0" fontId="12" fillId="0" borderId="1" xfId="0" applyFont="1" applyBorder="1" applyAlignment="1">
      <alignment horizontal="right" wrapText="1"/>
    </xf>
    <xf numFmtId="0" fontId="8" fillId="0" borderId="1" xfId="7" applyNumberFormat="1" applyFont="1" applyBorder="1" applyAlignment="1" applyProtection="1">
      <alignment horizontal="center" wrapText="1"/>
    </xf>
    <xf numFmtId="0" fontId="7" fillId="0" borderId="10" xfId="9" applyNumberFormat="1" applyFont="1" applyBorder="1" applyProtection="1">
      <alignment horizontal="center" vertical="center" wrapText="1"/>
    </xf>
    <xf numFmtId="0" fontId="7" fillId="0" borderId="10" xfId="9" applyFont="1" applyBorder="1">
      <alignment horizontal="center" vertical="center" wrapText="1"/>
    </xf>
    <xf numFmtId="0" fontId="7" fillId="0" borderId="10" xfId="13" applyFont="1" applyBorder="1">
      <alignment horizontal="center" vertical="center"/>
    </xf>
    <xf numFmtId="0" fontId="12" fillId="0" borderId="0" xfId="0" applyFont="1" applyAlignment="1" applyProtection="1">
      <alignment horizontal="right"/>
      <protection locked="0"/>
    </xf>
  </cellXfs>
  <cellStyles count="73">
    <cellStyle name="br" xfId="66"/>
    <cellStyle name="col" xfId="65"/>
    <cellStyle name="style0" xfId="67"/>
    <cellStyle name="td" xfId="68"/>
    <cellStyle name="tr" xfId="64"/>
    <cellStyle name="xl21" xfId="69"/>
    <cellStyle name="xl22" xfId="3"/>
    <cellStyle name="xl23" xfId="7"/>
    <cellStyle name="xl24" xfId="9"/>
    <cellStyle name="xl25" xfId="18"/>
    <cellStyle name="xl26" xfId="70"/>
    <cellStyle name="xl27" xfId="20"/>
    <cellStyle name="xl28" xfId="71"/>
    <cellStyle name="xl29" xfId="28"/>
    <cellStyle name="xl30" xfId="31"/>
    <cellStyle name="xl31" xfId="33"/>
    <cellStyle name="xl32" xfId="42"/>
    <cellStyle name="xl33" xfId="49"/>
    <cellStyle name="xl34" xfId="55"/>
    <cellStyle name="xl35" xfId="32"/>
    <cellStyle name="xl36" xfId="2"/>
    <cellStyle name="xl37" xfId="14"/>
    <cellStyle name="xl38" xfId="19"/>
    <cellStyle name="xl39" xfId="37"/>
    <cellStyle name="xl40" xfId="43"/>
    <cellStyle name="xl41" xfId="50"/>
    <cellStyle name="xl42" xfId="56"/>
    <cellStyle name="xl43" xfId="44"/>
    <cellStyle name="xl44" xfId="4"/>
    <cellStyle name="xl45" xfId="51"/>
    <cellStyle name="xl46" xfId="57"/>
    <cellStyle name="xl47" xfId="10"/>
    <cellStyle name="xl48" xfId="52"/>
    <cellStyle name="xl49" xfId="58"/>
    <cellStyle name="xl50" xfId="61"/>
    <cellStyle name="xl51" xfId="11"/>
    <cellStyle name="xl52" xfId="15"/>
    <cellStyle name="xl53" xfId="45"/>
    <cellStyle name="xl54" xfId="12"/>
    <cellStyle name="xl55" xfId="34"/>
    <cellStyle name="xl56" xfId="38"/>
    <cellStyle name="xl57" xfId="46"/>
    <cellStyle name="xl58" xfId="53"/>
    <cellStyle name="xl59" xfId="59"/>
    <cellStyle name="xl60" xfId="62"/>
    <cellStyle name="xl61" xfId="24"/>
    <cellStyle name="xl62" xfId="35"/>
    <cellStyle name="xl63" xfId="39"/>
    <cellStyle name="xl64" xfId="25"/>
    <cellStyle name="xl65" xfId="29"/>
    <cellStyle name="xl66" xfId="16"/>
    <cellStyle name="xl67" xfId="26"/>
    <cellStyle name="xl68" xfId="30"/>
    <cellStyle name="xl69" xfId="40"/>
    <cellStyle name="xl70" xfId="47"/>
    <cellStyle name="xl71" xfId="54"/>
    <cellStyle name="xl72" xfId="60"/>
    <cellStyle name="xl73" xfId="48"/>
    <cellStyle name="xl74" xfId="1"/>
    <cellStyle name="xl75" xfId="6"/>
    <cellStyle name="xl76" xfId="8"/>
    <cellStyle name="xl77" xfId="13"/>
    <cellStyle name="xl78" xfId="17"/>
    <cellStyle name="xl79" xfId="36"/>
    <cellStyle name="xl80" xfId="41"/>
    <cellStyle name="xl81" xfId="63"/>
    <cellStyle name="xl82" xfId="5"/>
    <cellStyle name="xl83" xfId="27"/>
    <cellStyle name="xl84" xfId="21"/>
    <cellStyle name="xl85" xfId="72"/>
    <cellStyle name="xl86" xfId="22"/>
    <cellStyle name="xl87" xfId="2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topLeftCell="L1" zoomScaleSheetLayoutView="100" workbookViewId="0">
      <pane ySplit="6" topLeftCell="A25" activePane="bottomLeft" state="frozen"/>
      <selection pane="bottomLeft" activeCell="L22" sqref="L22"/>
    </sheetView>
  </sheetViews>
  <sheetFormatPr defaultRowHeight="15" x14ac:dyDescent="0.25"/>
  <cols>
    <col min="1" max="1" width="8.5703125" style="1" hidden="1" customWidth="1"/>
    <col min="2" max="2" width="5.5703125" style="1" hidden="1" customWidth="1"/>
    <col min="3" max="11" width="9.140625" style="1" hidden="1"/>
    <col min="12" max="12" width="70.85546875" style="1" customWidth="1"/>
    <col min="13" max="13" width="12.42578125" style="1" bestFit="1" customWidth="1"/>
    <col min="14" max="14" width="12.42578125" style="1" customWidth="1"/>
    <col min="15" max="15" width="12.7109375" style="1" customWidth="1"/>
    <col min="16" max="16384" width="9.140625" style="1"/>
  </cols>
  <sheetData>
    <row r="1" spans="1:15" ht="15" customHeight="1" x14ac:dyDescent="0.25">
      <c r="M1" s="36" t="s">
        <v>22</v>
      </c>
      <c r="N1" s="36"/>
      <c r="O1" s="36"/>
    </row>
    <row r="2" spans="1:15" ht="67.5" customHeight="1" x14ac:dyDescent="0.25">
      <c r="G2" s="25"/>
      <c r="H2" s="25"/>
      <c r="I2" s="25"/>
      <c r="J2" s="25"/>
      <c r="K2" s="25"/>
      <c r="M2" s="31" t="s">
        <v>34</v>
      </c>
      <c r="N2" s="31"/>
      <c r="O2" s="31"/>
    </row>
    <row r="3" spans="1:15" ht="52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32" t="s">
        <v>7</v>
      </c>
      <c r="M3" s="26"/>
      <c r="N3" s="26"/>
      <c r="O3" s="26"/>
    </row>
    <row r="4" spans="1:15" ht="16.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5" ht="15.75" customHeight="1" x14ac:dyDescent="0.25">
      <c r="A5" s="27" t="s">
        <v>0</v>
      </c>
      <c r="B5" s="28"/>
      <c r="C5" s="2"/>
      <c r="D5" s="2"/>
      <c r="E5" s="2"/>
      <c r="F5" s="2"/>
      <c r="G5" s="29"/>
      <c r="H5" s="29"/>
      <c r="I5" s="29"/>
      <c r="J5" s="29"/>
      <c r="K5" s="30"/>
      <c r="L5" s="33" t="s">
        <v>5</v>
      </c>
      <c r="M5" s="35" t="s">
        <v>26</v>
      </c>
      <c r="N5" s="35"/>
      <c r="O5" s="35"/>
    </row>
    <row r="6" spans="1:15" ht="20.25" customHeight="1" x14ac:dyDescent="0.25">
      <c r="A6" s="3" t="s">
        <v>1</v>
      </c>
      <c r="B6" s="3" t="s">
        <v>2</v>
      </c>
      <c r="C6" s="4"/>
      <c r="D6" s="4"/>
      <c r="E6" s="4"/>
      <c r="F6" s="4"/>
      <c r="G6" s="5"/>
      <c r="H6" s="5"/>
      <c r="I6" s="5"/>
      <c r="J6" s="5" t="s">
        <v>3</v>
      </c>
      <c r="K6" s="12" t="s">
        <v>4</v>
      </c>
      <c r="L6" s="34"/>
      <c r="M6" s="18" t="s">
        <v>6</v>
      </c>
      <c r="N6" s="18" t="s">
        <v>28</v>
      </c>
      <c r="O6" s="18" t="s">
        <v>29</v>
      </c>
    </row>
    <row r="7" spans="1:15" ht="66" customHeight="1" x14ac:dyDescent="0.25">
      <c r="A7" s="6"/>
      <c r="B7" s="6"/>
      <c r="C7" s="6"/>
      <c r="D7" s="7"/>
      <c r="E7" s="7"/>
      <c r="F7" s="7"/>
      <c r="G7" s="8"/>
      <c r="H7" s="8"/>
      <c r="I7" s="8"/>
      <c r="J7" s="8"/>
      <c r="K7" s="8"/>
      <c r="L7" s="14" t="s">
        <v>8</v>
      </c>
      <c r="M7" s="19">
        <v>110000</v>
      </c>
      <c r="N7" s="19">
        <v>110000</v>
      </c>
      <c r="O7" s="19">
        <v>110000</v>
      </c>
    </row>
    <row r="8" spans="1:15" ht="41.2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14" t="s">
        <v>9</v>
      </c>
      <c r="M8" s="19">
        <v>26000</v>
      </c>
      <c r="N8" s="19">
        <v>26000</v>
      </c>
      <c r="O8" s="19">
        <v>26000</v>
      </c>
    </row>
    <row r="9" spans="1:15" ht="42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14" t="s">
        <v>10</v>
      </c>
      <c r="M9" s="20">
        <v>350000</v>
      </c>
      <c r="N9" s="20">
        <v>250000</v>
      </c>
      <c r="O9" s="20">
        <v>250000</v>
      </c>
    </row>
    <row r="10" spans="1:15" ht="42" customHeight="1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14" t="s">
        <v>33</v>
      </c>
      <c r="M10" s="20">
        <v>5815615.8700000001</v>
      </c>
      <c r="N10" s="20">
        <v>0</v>
      </c>
      <c r="O10" s="20">
        <v>0</v>
      </c>
    </row>
    <row r="11" spans="1:15" ht="41.25" customHeight="1" x14ac:dyDescent="0.25">
      <c r="K11" s="13"/>
      <c r="L11" s="11" t="s">
        <v>30</v>
      </c>
      <c r="M11" s="19">
        <v>250000</v>
      </c>
      <c r="N11" s="19">
        <v>100000</v>
      </c>
      <c r="O11" s="19">
        <v>100000</v>
      </c>
    </row>
    <row r="12" spans="1:15" ht="42.75" customHeight="1" x14ac:dyDescent="0.25">
      <c r="K12" s="13"/>
      <c r="L12" s="11" t="s">
        <v>31</v>
      </c>
      <c r="M12" s="19">
        <v>200000</v>
      </c>
      <c r="N12" s="19">
        <v>100000</v>
      </c>
      <c r="O12" s="19">
        <v>100000</v>
      </c>
    </row>
    <row r="13" spans="1:15" ht="42.75" customHeight="1" x14ac:dyDescent="0.25">
      <c r="K13" s="13"/>
      <c r="L13" s="15" t="s">
        <v>36</v>
      </c>
      <c r="M13" s="19">
        <v>117000</v>
      </c>
      <c r="N13" s="19">
        <v>117000</v>
      </c>
      <c r="O13" s="19">
        <v>117000</v>
      </c>
    </row>
    <row r="14" spans="1:15" ht="40.5" customHeight="1" x14ac:dyDescent="0.25">
      <c r="K14" s="13"/>
      <c r="L14" s="14" t="s">
        <v>11</v>
      </c>
      <c r="M14" s="19">
        <f>890000-500000</f>
        <v>390000</v>
      </c>
      <c r="N14" s="19">
        <f>860000-360000</f>
        <v>500000</v>
      </c>
      <c r="O14" s="19">
        <v>650000</v>
      </c>
    </row>
    <row r="15" spans="1:15" ht="43.5" customHeight="1" x14ac:dyDescent="0.25">
      <c r="K15" s="13"/>
      <c r="L15" s="14" t="s">
        <v>12</v>
      </c>
      <c r="M15" s="19">
        <v>500000</v>
      </c>
      <c r="N15" s="19">
        <v>500000</v>
      </c>
      <c r="O15" s="19">
        <v>500000</v>
      </c>
    </row>
    <row r="16" spans="1:15" ht="28.5" customHeight="1" x14ac:dyDescent="0.25">
      <c r="K16" s="13"/>
      <c r="L16" s="14" t="s">
        <v>13</v>
      </c>
      <c r="M16" s="20">
        <f>2700000+860000</f>
        <v>3560000</v>
      </c>
      <c r="N16" s="20">
        <f>3000000+360000</f>
        <v>3360000</v>
      </c>
      <c r="O16" s="20">
        <v>2500000</v>
      </c>
    </row>
    <row r="17" spans="11:15" ht="42" customHeight="1" x14ac:dyDescent="0.25">
      <c r="K17" s="13"/>
      <c r="L17" s="14" t="s">
        <v>14</v>
      </c>
      <c r="M17" s="19">
        <v>350000</v>
      </c>
      <c r="N17" s="19">
        <v>350000</v>
      </c>
      <c r="O17" s="19">
        <v>350000</v>
      </c>
    </row>
    <row r="18" spans="11:15" ht="42.75" customHeight="1" x14ac:dyDescent="0.25">
      <c r="K18" s="13"/>
      <c r="L18" s="14" t="s">
        <v>15</v>
      </c>
      <c r="M18" s="19">
        <v>100000</v>
      </c>
      <c r="N18" s="19">
        <v>100000</v>
      </c>
      <c r="O18" s="19">
        <v>100000</v>
      </c>
    </row>
    <row r="19" spans="11:15" ht="40.5" customHeight="1" x14ac:dyDescent="0.25">
      <c r="K19" s="13"/>
      <c r="L19" s="16" t="s">
        <v>16</v>
      </c>
      <c r="M19" s="19">
        <v>184210.53</v>
      </c>
      <c r="N19" s="19">
        <v>50000</v>
      </c>
      <c r="O19" s="19">
        <v>50000</v>
      </c>
    </row>
    <row r="20" spans="11:15" ht="42.75" customHeight="1" x14ac:dyDescent="0.25">
      <c r="K20" s="13"/>
      <c r="L20" s="16" t="s">
        <v>32</v>
      </c>
      <c r="M20" s="19">
        <v>17705.849999999999</v>
      </c>
      <c r="N20" s="19">
        <v>0</v>
      </c>
      <c r="O20" s="19">
        <v>0</v>
      </c>
    </row>
    <row r="21" spans="11:15" ht="42.75" customHeight="1" x14ac:dyDescent="0.25">
      <c r="K21" s="13"/>
      <c r="L21" s="17" t="s">
        <v>17</v>
      </c>
      <c r="M21" s="20">
        <v>2240091.5499999998</v>
      </c>
      <c r="N21" s="20">
        <v>2240091.5499999998</v>
      </c>
      <c r="O21" s="20">
        <v>2240091.5499999998</v>
      </c>
    </row>
    <row r="22" spans="11:15" ht="30.75" customHeight="1" x14ac:dyDescent="0.25">
      <c r="K22" s="13"/>
      <c r="L22" s="14" t="s">
        <v>19</v>
      </c>
      <c r="M22" s="19">
        <v>385000</v>
      </c>
      <c r="N22" s="19">
        <v>385000</v>
      </c>
      <c r="O22" s="19">
        <v>385000</v>
      </c>
    </row>
    <row r="23" spans="11:15" ht="41.25" customHeight="1" x14ac:dyDescent="0.25">
      <c r="K23" s="13"/>
      <c r="L23" s="14" t="s">
        <v>20</v>
      </c>
      <c r="M23" s="19">
        <f>11909643.18-360000</f>
        <v>11549643.18</v>
      </c>
      <c r="N23" s="19">
        <v>12121215.67</v>
      </c>
      <c r="O23" s="19">
        <v>12120726.369999999</v>
      </c>
    </row>
    <row r="24" spans="11:15" ht="28.5" customHeight="1" x14ac:dyDescent="0.25">
      <c r="K24" s="13"/>
      <c r="L24" s="14" t="s">
        <v>18</v>
      </c>
      <c r="M24" s="19">
        <v>1350000</v>
      </c>
      <c r="N24" s="19">
        <v>1550000</v>
      </c>
      <c r="O24" s="19">
        <v>1550000</v>
      </c>
    </row>
    <row r="25" spans="11:15" ht="42.75" customHeight="1" x14ac:dyDescent="0.25">
      <c r="K25" s="13"/>
      <c r="L25" s="17" t="s">
        <v>35</v>
      </c>
      <c r="M25" s="19">
        <v>15789.48</v>
      </c>
      <c r="N25" s="19">
        <v>15789.48</v>
      </c>
      <c r="O25" s="19">
        <v>15789.48</v>
      </c>
    </row>
    <row r="26" spans="11:15" ht="54" customHeight="1" x14ac:dyDescent="0.25">
      <c r="K26" s="13"/>
      <c r="L26" s="17" t="s">
        <v>25</v>
      </c>
      <c r="M26" s="19">
        <v>3608641</v>
      </c>
      <c r="N26" s="19">
        <v>0</v>
      </c>
      <c r="O26" s="19">
        <v>0</v>
      </c>
    </row>
    <row r="27" spans="11:15" ht="43.5" customHeight="1" x14ac:dyDescent="0.25">
      <c r="K27" s="13"/>
      <c r="L27" s="16" t="s">
        <v>27</v>
      </c>
      <c r="M27" s="19">
        <v>189928.47</v>
      </c>
      <c r="N27" s="19">
        <v>195556.8</v>
      </c>
      <c r="O27" s="19">
        <v>195556.8</v>
      </c>
    </row>
    <row r="28" spans="11:15" ht="42.75" customHeight="1" x14ac:dyDescent="0.25">
      <c r="K28" s="13"/>
      <c r="L28" s="17" t="s">
        <v>24</v>
      </c>
      <c r="M28" s="19">
        <v>10000</v>
      </c>
      <c r="N28" s="19">
        <v>10000</v>
      </c>
      <c r="O28" s="19">
        <v>10000</v>
      </c>
    </row>
    <row r="29" spans="11:15" ht="93.75" customHeight="1" x14ac:dyDescent="0.25">
      <c r="K29" s="13"/>
      <c r="L29" s="17" t="s">
        <v>23</v>
      </c>
      <c r="M29" s="19">
        <v>92569.23</v>
      </c>
      <c r="N29" s="19">
        <v>92569.23</v>
      </c>
      <c r="O29" s="19">
        <v>92569.23</v>
      </c>
    </row>
    <row r="30" spans="11:15" x14ac:dyDescent="0.25">
      <c r="K30" s="13"/>
      <c r="L30" s="21" t="s">
        <v>21</v>
      </c>
      <c r="M30" s="22">
        <f>SUM(M7:M29)</f>
        <v>31412195.16</v>
      </c>
      <c r="N30" s="22">
        <f>SUM(N7:N29)</f>
        <v>22173222.73</v>
      </c>
      <c r="O30" s="22">
        <f>SUM(O7:O29)</f>
        <v>21462733.43</v>
      </c>
    </row>
  </sheetData>
  <mergeCells count="10">
    <mergeCell ref="M2:O2"/>
    <mergeCell ref="L3:O3"/>
    <mergeCell ref="L5:L6"/>
    <mergeCell ref="M5:O5"/>
    <mergeCell ref="M1:O1"/>
    <mergeCell ref="A9:K9"/>
    <mergeCell ref="G2:K2"/>
    <mergeCell ref="A3:K3"/>
    <mergeCell ref="A5:B5"/>
    <mergeCell ref="G5:K5"/>
  </mergeCells>
  <pageMargins left="0.6692913385826772" right="0.19685039370078741" top="0.39370078740157483" bottom="0.39370078740157483" header="0.39370078740157483" footer="0.51181102362204722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19&lt;/string&gt;&#10;    &lt;string&gt;10.01.2019&lt;/string&gt;&#10;  &lt;/DateInfo&gt;&#10;  &lt;Code&gt;03373DD179BC41EAAA03CDA19DD7E6&lt;/Code&gt;&#10;  &lt;ObjectCode&gt;SQUERY_SVOD_ROSP&lt;/ObjectCode&gt;&#10;  &lt;DocName&gt;Для проекта бюджета&lt;/DocName&gt;&#10;  &lt;VariantName&gt;Для проекта бюджета&lt;/VariantName&gt;&#10;  &lt;VariantLink&gt;22555387&lt;/VariantLink&gt;&#10;  &lt;SvodReportLink xsi:nil=&quot;true&quot; /&gt;&#10;  &lt;ReportLink&gt;126924&lt;/ReportLink&gt;&#10;  &lt;Note&gt;01.01.2019 - 10.01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6920E4A5-740B-48FB-850F-690E7BBAD23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MEDIA\admin</dc:creator>
  <cp:lastModifiedBy>Столетова Екатерина</cp:lastModifiedBy>
  <cp:lastPrinted>2022-01-10T10:51:20Z</cp:lastPrinted>
  <dcterms:created xsi:type="dcterms:W3CDTF">2018-11-07T11:52:21Z</dcterms:created>
  <dcterms:modified xsi:type="dcterms:W3CDTF">2022-01-10T10:52:25Z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Для проекта бюджета</vt:lpwstr>
  </property>
  <property fmtid="{D5CDD505-2E9C-101B-9397-08002B2CF9AE}" pid="3" name="Версия клиента">
    <vt:lpwstr>18.4.7.10170</vt:lpwstr>
  </property>
  <property fmtid="{D5CDD505-2E9C-101B-9397-08002B2CF9AE}" pid="4" name="Версия базы">
    <vt:lpwstr>18.4.4303.3875116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server\exp</vt:lpwstr>
  </property>
  <property fmtid="{D5CDD505-2E9C-101B-9397-08002B2CF9AE}" pid="7" name="База">
    <vt:lpwstr>budgetks2019_gorod</vt:lpwstr>
  </property>
  <property fmtid="{D5CDD505-2E9C-101B-9397-08002B2CF9AE}" pid="8" name="Пользователь">
    <vt:lpwstr>budg</vt:lpwstr>
  </property>
  <property fmtid="{D5CDD505-2E9C-101B-9397-08002B2CF9AE}" pid="9" name="Шаблон">
    <vt:lpwstr>SBR_2018_gor.xls</vt:lpwstr>
  </property>
  <property fmtid="{D5CDD505-2E9C-101B-9397-08002B2CF9AE}" pid="10" name="Имя варианта">
    <vt:lpwstr>Для проекта бюджета</vt:lpwstr>
  </property>
  <property fmtid="{D5CDD505-2E9C-101B-9397-08002B2CF9AE}" pid="11" name="Код отчета">
    <vt:lpwstr>03373DD179BC41EAAA03CDA19DD7E6</vt:lpwstr>
  </property>
  <property fmtid="{D5CDD505-2E9C-101B-9397-08002B2CF9AE}" pid="12" name="Локальная база">
    <vt:lpwstr>не используется</vt:lpwstr>
  </property>
</Properties>
</file>