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admin\Desktop\Бюджеты 2018-2020\Бюджет города на 2018-2020гг\Отчеты\за 9 месяцев  2018 года\"/>
    </mc:Choice>
  </mc:AlternateContent>
  <xr:revisionPtr revIDLastSave="0" documentId="13_ncr:1_{C57D919B-6EA4-4180-8B1F-EA7F00E7CE8E}" xr6:coauthVersionLast="37" xr6:coauthVersionMax="37" xr10:uidLastSave="{00000000-0000-0000-0000-000000000000}"/>
  <bookViews>
    <workbookView xWindow="0" yWindow="0" windowWidth="24900" windowHeight="12540" activeTab="2" xr2:uid="{00000000-000D-0000-FFFF-FFFF00000000}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Доходы!$4:$4</definedName>
    <definedName name="_xlnm.Print_Titles" localSheetId="2">Источники!$1:$6</definedName>
    <definedName name="_xlnm.Print_Titles" localSheetId="1">Расходы!$1:$5</definedName>
  </definedNames>
  <calcPr calcId="162913"/>
</workbook>
</file>

<file path=xl/calcChain.xml><?xml version="1.0" encoding="utf-8"?>
<calcChain xmlns="http://schemas.openxmlformats.org/spreadsheetml/2006/main">
  <c r="E27" i="4" l="1"/>
  <c r="E26" i="4"/>
  <c r="E25" i="4"/>
  <c r="E24" i="4"/>
  <c r="E23" i="4"/>
  <c r="E22" i="4"/>
  <c r="E21" i="4"/>
  <c r="E20" i="4"/>
  <c r="E19" i="4"/>
  <c r="E18" i="4"/>
  <c r="E15" i="4"/>
  <c r="E14" i="4"/>
  <c r="E7" i="4"/>
  <c r="E92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0" i="3"/>
  <c r="E19" i="3"/>
  <c r="E18" i="3"/>
  <c r="E14" i="3"/>
  <c r="E13" i="3"/>
  <c r="E12" i="3"/>
  <c r="E11" i="3"/>
  <c r="E10" i="3"/>
  <c r="E9" i="3"/>
  <c r="E8" i="3"/>
  <c r="E6" i="3"/>
  <c r="E62" i="2"/>
  <c r="E61" i="2"/>
  <c r="E60" i="2"/>
  <c r="E59" i="2"/>
  <c r="E58" i="2"/>
  <c r="E57" i="2"/>
  <c r="E56" i="2"/>
  <c r="E55" i="2"/>
  <c r="E54" i="2"/>
  <c r="E53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5" i="2"/>
</calcChain>
</file>

<file path=xl/sharedStrings.xml><?xml version="1.0" encoding="utf-8"?>
<sst xmlns="http://schemas.openxmlformats.org/spreadsheetml/2006/main" count="377" uniqueCount="301">
  <si>
    <t>Наименование 
показателя</t>
  </si>
  <si>
    <t>Код дохода по бюджетной классификации</t>
  </si>
  <si>
    <t>1</t>
  </si>
  <si>
    <t>3</t>
  </si>
  <si>
    <t>14</t>
  </si>
  <si>
    <t>27</t>
  </si>
  <si>
    <t>29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</si>
  <si>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</si>
  <si>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</si>
  <si>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</si>
  <si>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</si>
  <si>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</si>
  <si>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</si>
  <si>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</si>
  <si>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</si>
  <si>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</si>
  <si>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</si>
  <si>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</si>
  <si>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</si>
  <si>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</si>
  <si>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</si>
  <si>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</si>
  <si>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</si>
  <si>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</si>
  <si>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</si>
  <si>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</si>
  <si>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</si>
  <si>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</si>
  <si>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</si>
  <si>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</si>
  <si>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</si>
  <si>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</si>
  <si>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</si>
  <si>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</si>
  <si>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</si>
  <si>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</si>
  <si>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</si>
  <si>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</si>
  <si>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</si>
  <si>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</si>
  <si>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</si>
  <si>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</si>
  <si>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</si>
  <si>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</si>
  <si>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</si>
  <si>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</si>
  <si>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</si>
  <si>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</si>
  <si>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</si>
  <si>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</si>
  <si>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</si>
  <si>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</si>
  <si>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</si>
  <si>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</si>
  <si>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</si>
  <si>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</si>
  <si>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</si>
  <si>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</si>
  <si>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</si>
  <si>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</si>
  <si>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</si>
  <si>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</si>
  <si>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000 1110503513 0000 120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</si>
  <si>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</si>
  <si>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</si>
  <si>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</si>
  <si>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</si>
  <si>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</si>
  <si>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</si>
  <si>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</si>
  <si>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</si>
  <si>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</si>
  <si>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</si>
  <si>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</si>
  <si>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</si>
  <si>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</si>
  <si>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</si>
  <si>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</si>
  <si>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</si>
  <si>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</si>
  <si>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</si>
  <si>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городских поселений</t>
  </si>
  <si>
    <t xml:space="preserve"> 000 1170505013 0000 180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</si>
  <si>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</si>
  <si>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</si>
  <si>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</si>
  <si>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</si>
  <si>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</si>
  <si>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</si>
  <si>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Дотации на выравнивание бюджетной обеспеченности</t>
  </si>
  <si>
    <t xml:space="preserve"> 000 2021500100 0000 151</t>
  </si>
  <si>
    <t xml:space="preserve">  Дотации бюджетам городских поселений на выравнивание бюджетной обеспеченности</t>
  </si>
  <si>
    <t xml:space="preserve"> 000 2021500113 0000 151</t>
  </si>
  <si>
    <t xml:space="preserve">  Дотации бюджетам на поддержку мер по обеспечению сбалансированности бюджетов</t>
  </si>
  <si>
    <t xml:space="preserve"> 000 2021500200 0000 151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</si>
  <si>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</si>
  <si>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000 2021500213 0000 151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</si>
  <si>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</si>
  <si>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</si>
  <si>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</si>
  <si>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000 2022021600 0000 151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</si>
  <si>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</si>
  <si>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000 2022021613 0000 151</t>
  </si>
  <si>
    <t xml:space="preserve">  Субсидия бюджетам на поддержку отрасли культуры</t>
  </si>
  <si>
    <t xml:space="preserve"> 000 2022551900 0000 151</t>
  </si>
  <si>
    <t xml:space="preserve">  Субсидия бюджетам городских поселений на поддержку отрасли культуры</t>
  </si>
  <si>
    <t xml:space="preserve"> 000 2022551913 0000 151</t>
  </si>
  <si>
    <t xml:space="preserve">  Прочие субсидии</t>
  </si>
  <si>
    <t xml:space="preserve"> 000 2022999900 0000 151</t>
  </si>
  <si>
    <t xml:space="preserve">  Прочие субсидии бюджетам городских поселений</t>
  </si>
  <si>
    <t xml:space="preserve"> 000 2022999913 0000 151</t>
  </si>
  <si>
    <t xml:space="preserve">  Субвенции бюджетам бюджетной системы Российской Федерации</t>
  </si>
  <si>
    <t xml:space="preserve"> 000 2023000000 0000 151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</si>
  <si>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</si>
  <si>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000 2023512000 0000 151</t>
  </si>
  <si>
    <t xml:space="preserve">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</si>
  <si>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000 2023512013 0000 151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</si>
  <si>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</si>
  <si>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</si>
  <si>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</si>
  <si>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</si>
  <si>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000 2190000013 0000 151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</si>
  <si>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</si>
  <si>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000 2196001013 0000 151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</si>
  <si>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</si>
  <si>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</si>
  <si>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</si>
  <si>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</si>
  <si>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</si>
  <si>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</si>
  <si>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</si>
  <si>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</si>
  <si>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</si>
  <si>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</si>
  <si>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</si>
  <si>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</si>
  <si>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</si>
  <si>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</si>
  <si>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</si>
  <si>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</si>
  <si>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</si>
  <si>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</si>
  <si>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000 0103 0000000000 200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</si>
  <si>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</si>
  <si>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000 0103 0000000000 240</t>
  </si>
  <si>
    <t xml:space="preserve">  Прочая закупка товаров, работ и услуг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</si>
  <si>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</si>
  <si>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</si>
  <si>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</si>
  <si>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</si>
  <si>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</si>
  <si>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иных платежей</t>
  </si>
  <si>
    <t xml:space="preserve"> 000 0103 0000000000 853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</si>
  <si>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</si>
  <si>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</si>
  <si>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</si>
  <si>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</si>
  <si>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</si>
  <si>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</si>
  <si>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</si>
  <si>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</si>
  <si>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</si>
  <si>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</si>
  <si>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</si>
  <si>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</si>
  <si>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</si>
  <si>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 Иные выплаты населению</t>
  </si>
  <si>
    <t xml:space="preserve">  Межбюджетные трансферты</t>
  </si>
  <si>
    <t xml:space="preserve"> 000 0113 0000000000 500</t>
  </si>
  <si>
    <t xml:space="preserve"> 000 0113 0000000000 540</t>
  </si>
  <si>
    <t xml:space="preserve"> 000 0113 0000000000 800</t>
  </si>
  <si>
    <t xml:space="preserve">  Исполнение судебных актов</t>
  </si>
  <si>
    <t xml:space="preserve"> 000 0113 0000000000 830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</si>
  <si>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</si>
  <si>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</si>
  <si>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</si>
  <si>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</si>
  <si>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</si>
  <si>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</si>
  <si>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000 0309 0000000000 500</t>
  </si>
  <si>
    <t xml:space="preserve"> 000 0309 0000000000 540</t>
  </si>
  <si>
    <t xml:space="preserve">  НАЦИОНАЛЬНАЯ ЭКОНОМИКА</t>
  </si>
  <si>
    <t xml:space="preserve"> 000 0400 0000000000 000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</si>
  <si>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</si>
  <si>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</si>
  <si>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</si>
  <si>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</si>
  <si>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</si>
  <si>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</si>
  <si>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</si>
  <si>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</si>
  <si>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</si>
  <si>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</si>
  <si>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</si>
  <si>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</si>
  <si>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</si>
  <si>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</si>
  <si>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</si>
  <si>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</si>
  <si>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</si>
  <si>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</si>
  <si>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</si>
  <si>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</si>
  <si>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</si>
  <si>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</si>
  <si>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 Благоустройство</t>
  </si>
  <si>
    <t xml:space="preserve"> 000 0503 0000000000 000</t>
  </si>
  <si>
    <t xml:space="preserve"> 000 0503 0000000000 500</t>
  </si>
  <si>
    <t xml:space="preserve"> 000 0503 0000000000 540</t>
  </si>
  <si>
    <t xml:space="preserve">  ОБРАЗОВАНИЕ</t>
  </si>
  <si>
    <t xml:space="preserve"> 000 0700 0000000000 000</t>
  </si>
  <si>
    <t xml:space="preserve">  Молодежная политика и оздоровление детей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</si>
  <si>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</si>
  <si>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</si>
  <si>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</si>
  <si>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</si>
  <si>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000 0707 0000000000 500</t>
  </si>
  <si>
    <t xml:space="preserve"> 000 0707 0000000000 540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</si>
  <si>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</si>
  <si>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</si>
  <si>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</si>
  <si>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</si>
  <si>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000 0801 0000000000 500</t>
  </si>
  <si>
    <t xml:space="preserve"> 000 0801 0000000000 540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</si>
  <si>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</si>
  <si>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</si>
  <si>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</si>
  <si>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</si>
  <si>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</si>
  <si>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</si>
  <si>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</si>
  <si>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000 1001 0000000000 500</t>
  </si>
  <si>
    <t xml:space="preserve"> 000 1001 0000000000 540</t>
  </si>
  <si>
    <t xml:space="preserve">  Социальное обеспечение населения</t>
  </si>
  <si>
    <t xml:space="preserve"> 000 1003 0000000000 000</t>
  </si>
  <si>
    <t xml:space="preserve"> 000 1003 0000000000 500</t>
  </si>
  <si>
    <t xml:space="preserve"> 000 1003 0000000000 540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</si>
  <si>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</si>
  <si>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</si>
  <si>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</si>
  <si>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</si>
  <si>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</si>
  <si>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</si>
  <si>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</si>
  <si>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000 1101 0000000000 300</t>
  </si>
  <si>
    <t xml:space="preserve"> 000 1101 0000000000 360</t>
  </si>
  <si>
    <t xml:space="preserve"> 000 1101 0000000000 500</t>
  </si>
  <si>
    <t xml:space="preserve"> 000 1101 0000000000 540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</si>
  <si>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</si>
  <si>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</si>
  <si>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</si>
  <si>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</si>
  <si>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</si>
  <si>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</si>
  <si>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</si>
  <si>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</si>
  <si>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</si>
  <si>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</si>
  <si>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</si>
  <si>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</si>
  <si>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</si>
  <si>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</si>
  <si>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</si>
  <si>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</si>
  <si>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</si>
  <si>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</si>
  <si>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</si>
  <si>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000 0102000013 0000 710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</si>
  <si>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</si>
  <si>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</si>
  <si>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городских поселений кредитов от кредитных организаций в валюте Российской Федерации</t>
  </si>
  <si>
    <t xml:space="preserve"> 000 0102000013 0000 810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</si>
  <si>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</si>
  <si>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</si>
  <si>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</si>
  <si>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</si>
  <si>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</si>
  <si>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</si>
  <si>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</si>
  <si>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</si>
  <si>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</si>
  <si>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</si>
  <si>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</si>
  <si>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</si>
  <si>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</si>
  <si>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</si>
  <si>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</si>
  <si>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</si>
  <si>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</si>
  <si>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</si>
  <si>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Наименование показателя</t>
  </si>
  <si>
    <t>Приложение 1 к постановлению Администрации юрьевецкого муниципального района от 29.10.2018г. №382</t>
  </si>
  <si>
    <t>таблица 1</t>
  </si>
  <si>
    <t>Процент исполнения</t>
  </si>
  <si>
    <t>Утверждено в бюджете на 01.10.2018</t>
  </si>
  <si>
    <t>Исполнено  за 9 месяцев 2018г.</t>
  </si>
  <si>
    <t>таблица 2</t>
  </si>
  <si>
    <t>ДОХОДЫ БЮДЖЕТА ЮРЬЕВЕЦКОГО ГОРОДСКОГО ПОСЕЛЕНИЯ ЗА 9  МЕСЯЦЕВ 2018 ГОДА</t>
  </si>
  <si>
    <t>РАСХОДЫ БЮДЖЕТА ЮРЬЕВЕЦКОГО ГОРОДСКОГО ПОСЕЛЕНИЯ ЗА 9  МЕСЯЦЕВ 2018 ГОДА</t>
  </si>
  <si>
    <t>ИСТОЧНИКИ ФИНАНСИРОВАНИЯ ДЕФИЦИТА БЮДЖЕТА ЮРЬЕВЕЦКОГО ГОРОДСКОГО ПОСЕЛЕНИЯ ЗА 9  месяцев  2018 ГОДА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</si>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</sst>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69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4" fillId="0" borderId="8" xfId="16" applyNumberFormat="1" applyProtection="1"/>
    <xf numFmtId="0" fontId="7" fillId="0" borderId="1" xfId="19" applyNumberFormat="1" applyProtection="1"/>
    <xf numFmtId="49" fontId="7" fillId="0" borderId="16" xfId="36" applyProtection="1">
      <alignment horizontal="center" vertical="center" wrapText="1"/>
    </xf>
    <xf numFmtId="49" fontId="7" fillId="0" borderId="4" xfId="37" applyProtection="1">
      <alignment horizontal="center" vertical="center" wrapText="1"/>
    </xf>
    <xf numFmtId="0" fontId="7" fillId="0" borderId="17" xfId="38" applyNumberFormat="1" applyProtection="1">
      <alignment horizontal="left" wrapText="1"/>
    </xf>
    <xf numFmtId="49" fontId="7" fillId="0" borderId="19" xfId="40" applyProtection="1">
      <alignment horizontal="center"/>
    </xf>
    <xf numFmtId="4" fontId="7" fillId="0" borderId="16" xfId="41" applyProtection="1">
      <alignment horizontal="right"/>
    </xf>
    <xf numFmtId="4" fontId="7" fillId="0" borderId="20" xfId="42" applyProtection="1">
      <alignment horizontal="right"/>
    </xf>
    <xf numFmtId="0" fontId="7" fillId="0" borderId="22" xfId="44" applyNumberFormat="1" applyProtection="1">
      <alignment horizontal="left" wrapText="1" indent="1"/>
    </xf>
    <xf numFmtId="49" fontId="7" fillId="0" borderId="24" xfId="46" applyProtection="1">
      <alignment horizontal="center"/>
    </xf>
    <xf numFmtId="49" fontId="7" fillId="0" borderId="25" xfId="47" applyProtection="1">
      <alignment horizontal="center"/>
    </xf>
    <xf numFmtId="0" fontId="7" fillId="0" borderId="20" xfId="49" applyNumberFormat="1" applyProtection="1">
      <alignment horizontal="left" wrapText="1" indent="2"/>
    </xf>
    <xf numFmtId="49" fontId="7" fillId="0" borderId="16" xfId="51" applyProtection="1">
      <alignment horizontal="center"/>
    </xf>
    <xf numFmtId="0" fontId="7" fillId="0" borderId="15" xfId="53" applyNumberFormat="1" applyProtection="1"/>
    <xf numFmtId="0" fontId="7" fillId="2" borderId="15" xfId="54" applyNumberFormat="1" applyProtection="1"/>
    <xf numFmtId="0" fontId="7" fillId="2" borderId="1" xfId="56" applyNumberFormat="1" applyProtection="1"/>
    <xf numFmtId="0" fontId="7" fillId="0" borderId="1" xfId="57" applyNumberFormat="1" applyProtection="1">
      <alignment horizontal="left" wrapText="1"/>
    </xf>
    <xf numFmtId="49" fontId="7" fillId="0" borderId="1" xfId="58" applyProtection="1">
      <alignment horizontal="center" wrapText="1"/>
    </xf>
    <xf numFmtId="49" fontId="7" fillId="0" borderId="1" xfId="59" applyProtection="1">
      <alignment horizontal="center"/>
    </xf>
    <xf numFmtId="0" fontId="7" fillId="0" borderId="2" xfId="60" applyNumberFormat="1" applyProtection="1">
      <alignment horizontal="left"/>
    </xf>
    <xf numFmtId="49" fontId="7" fillId="0" borderId="2" xfId="61" applyProtection="1"/>
    <xf numFmtId="0" fontId="7" fillId="0" borderId="2" xfId="62" applyNumberFormat="1" applyProtection="1"/>
    <xf numFmtId="0" fontId="4" fillId="0" borderId="2" xfId="63" applyNumberFormat="1" applyProtection="1"/>
    <xf numFmtId="0" fontId="7" fillId="0" borderId="29" xfId="64" applyNumberFormat="1" applyProtection="1">
      <alignment horizontal="left" wrapText="1"/>
    </xf>
    <xf numFmtId="49" fontId="7" fillId="0" borderId="19" xfId="65" applyProtection="1">
      <alignment horizontal="center" wrapText="1"/>
    </xf>
    <xf numFmtId="4" fontId="7" fillId="0" borderId="30" xfId="66" applyProtection="1">
      <alignment horizontal="right"/>
    </xf>
    <xf numFmtId="4" fontId="7" fillId="0" borderId="31" xfId="67" applyProtection="1">
      <alignment horizontal="right"/>
    </xf>
    <xf numFmtId="49" fontId="7" fillId="0" borderId="20" xfId="70" applyProtection="1">
      <alignment horizontal="center"/>
    </xf>
    <xf numFmtId="0" fontId="7" fillId="0" borderId="31" xfId="71" applyNumberFormat="1" applyProtection="1">
      <alignment horizontal="left" wrapText="1" indent="2"/>
    </xf>
    <xf numFmtId="49" fontId="7" fillId="0" borderId="30" xfId="73" applyProtection="1">
      <alignment horizontal="center"/>
    </xf>
    <xf numFmtId="0" fontId="7" fillId="0" borderId="12" xfId="75" applyNumberFormat="1" applyProtection="1"/>
    <xf numFmtId="0" fontId="7" fillId="0" borderId="34" xfId="76" applyNumberFormat="1" applyProtection="1"/>
    <xf numFmtId="0" fontId="1" fillId="0" borderId="35" xfId="77" applyNumberFormat="1" applyProtection="1">
      <alignment horizontal="left" wrapText="1"/>
    </xf>
    <xf numFmtId="49" fontId="7" fillId="0" borderId="37" xfId="79" applyProtection="1">
      <alignment horizontal="center" wrapText="1"/>
    </xf>
    <xf numFmtId="4" fontId="7" fillId="0" borderId="19" xfId="80" applyProtection="1">
      <alignment horizontal="right"/>
    </xf>
    <xf numFmtId="0" fontId="4" fillId="0" borderId="15" xfId="83" applyNumberFormat="1" applyProtection="1"/>
    <xf numFmtId="0" fontId="4" fillId="0" borderId="13" xfId="84" applyNumberFormat="1" applyProtection="1"/>
    <xf numFmtId="0" fontId="1" fillId="0" borderId="2" xfId="87" applyNumberFormat="1" applyProtection="1"/>
    <xf numFmtId="0" fontId="7" fillId="0" borderId="22" xfId="89" applyNumberFormat="1" applyProtection="1">
      <alignment horizontal="left" wrapText="1"/>
    </xf>
    <xf numFmtId="0" fontId="4" fillId="0" borderId="24" xfId="91" applyNumberFormat="1" applyProtection="1"/>
    <xf numFmtId="0" fontId="4" fillId="0" borderId="25" xfId="92" applyNumberFormat="1" applyProtection="1"/>
    <xf numFmtId="0" fontId="7" fillId="0" borderId="29" xfId="93" applyNumberFormat="1" applyProtection="1">
      <alignment horizontal="left" wrapText="1" indent="1"/>
    </xf>
    <xf numFmtId="0" fontId="7" fillId="0" borderId="22" xfId="96" applyNumberFormat="1" applyProtection="1">
      <alignment horizontal="left" wrapText="1" indent="2"/>
    </xf>
    <xf numFmtId="0" fontId="7" fillId="0" borderId="39" xfId="98" applyNumberFormat="1" applyProtection="1">
      <alignment horizontal="left" wrapText="1" indent="2"/>
    </xf>
    <xf numFmtId="49" fontId="7" fillId="0" borderId="30" xfId="100" applyProtection="1">
      <alignment horizontal="center" shrinkToFit="1"/>
    </xf>
    <xf numFmtId="49" fontId="7" fillId="0" borderId="16" xfId="36" applyProtection="1">
      <alignment horizontal="center" vertical="center" wrapText="1"/>
      <protection locked="0"/>
    </xf>
    <xf numFmtId="49" fontId="7" fillId="0" borderId="16" xfId="36" applyProtection="1">
      <alignment horizontal="center" vertical="center" wrapText="1"/>
    </xf>
    <xf numFmtId="49" fontId="7" fillId="0" borderId="16" xfId="36" applyProtection="1">
      <alignment horizontal="center" vertical="center" wrapText="1"/>
      <protection locked="0"/>
    </xf>
    <xf numFmtId="49" fontId="7" fillId="0" borderId="47" xfId="36" applyBorder="1" applyProtection="1">
      <alignment horizontal="center" vertical="center" wrapText="1"/>
      <protection locked="0"/>
    </xf>
    <xf numFmtId="49" fontId="7" fillId="0" borderId="40" xfId="36" applyBorder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6" fillId="0" borderId="1" xfId="5" applyNumberFormat="1" applyFont="1" applyProtection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7" fillId="0" borderId="2" xfId="1" applyNumberFormat="1" applyFont="1" applyBorder="1" applyAlignment="1" applyProtection="1">
      <alignment horizontal="right"/>
    </xf>
    <xf numFmtId="0" fontId="0" fillId="0" borderId="2" xfId="0" applyBorder="1" applyAlignment="1">
      <alignment horizontal="right"/>
    </xf>
    <xf numFmtId="49" fontId="18" fillId="0" borderId="16" xfId="36" applyFont="1" applyProtection="1">
      <alignment horizontal="center" vertical="center" wrapText="1"/>
      <protection locked="0"/>
    </xf>
    <xf numFmtId="49" fontId="18" fillId="0" borderId="16" xfId="36" applyFont="1" applyProtection="1">
      <alignment horizontal="center" vertical="center" wrapText="1"/>
    </xf>
    <xf numFmtId="0" fontId="19" fillId="0" borderId="1" xfId="5" applyNumberFormat="1" applyFont="1" applyAlignment="1" applyProtection="1">
      <alignment horizontal="center" wrapText="1"/>
    </xf>
    <xf numFmtId="0" fontId="20" fillId="0" borderId="0" xfId="0" applyFont="1" applyAlignment="1">
      <alignment horizontal="center" wrapText="1"/>
    </xf>
    <xf numFmtId="0" fontId="1" fillId="0" borderId="1" xfId="1" applyNumberFormat="1" applyAlignment="1" applyProtection="1">
      <alignment horizontal="center" wrapText="1"/>
    </xf>
    <xf numFmtId="0" fontId="17" fillId="0" borderId="1" xfId="86" applyNumberFormat="1" applyFont="1" applyAlignment="1" applyProtection="1">
      <alignment horizontal="center" wrapText="1"/>
    </xf>
    <xf numFmtId="0" fontId="1" fillId="0" borderId="1" xfId="86" applyAlignment="1" applyProtection="1">
      <alignment horizontal="center" wrapText="1"/>
      <protection locked="0"/>
    </xf>
  </cellXfs>
  <cellStyles count="175">
    <cellStyle name="br" xfId="170" xr:uid="{00000000-0005-0000-0000-0000AA000000}"/>
    <cellStyle name="col" xfId="169" xr:uid="{00000000-0005-0000-0000-0000A9000000}"/>
    <cellStyle name="style0" xfId="171" xr:uid="{00000000-0005-0000-0000-0000AB000000}"/>
    <cellStyle name="td" xfId="172" xr:uid="{00000000-0005-0000-0000-0000AC000000}"/>
    <cellStyle name="tr" xfId="168" xr:uid="{00000000-0005-0000-0000-0000A8000000}"/>
    <cellStyle name="xl100" xfId="81" xr:uid="{00000000-0005-0000-0000-000051000000}"/>
    <cellStyle name="xl101" xfId="68" xr:uid="{00000000-0005-0000-0000-000044000000}"/>
    <cellStyle name="xl102" xfId="82" xr:uid="{00000000-0005-0000-0000-000052000000}"/>
    <cellStyle name="xl103" xfId="74" xr:uid="{00000000-0005-0000-0000-00004A000000}"/>
    <cellStyle name="xl104" xfId="84" xr:uid="{00000000-0005-0000-0000-000054000000}"/>
    <cellStyle name="xl105" xfId="62" xr:uid="{00000000-0005-0000-0000-00003E000000}"/>
    <cellStyle name="xl106" xfId="63" xr:uid="{00000000-0005-0000-0000-00003F000000}"/>
    <cellStyle name="xl107" xfId="87" xr:uid="{00000000-0005-0000-0000-000057000000}"/>
    <cellStyle name="xl108" xfId="89" xr:uid="{00000000-0005-0000-0000-000059000000}"/>
    <cellStyle name="xl109" xfId="93" xr:uid="{00000000-0005-0000-0000-00005D000000}"/>
    <cellStyle name="xl110" xfId="96" xr:uid="{00000000-0005-0000-0000-000060000000}"/>
    <cellStyle name="xl111" xfId="98" xr:uid="{00000000-0005-0000-0000-000062000000}"/>
    <cellStyle name="xl112" xfId="85" xr:uid="{00000000-0005-0000-0000-000055000000}"/>
    <cellStyle name="xl113" xfId="88" xr:uid="{00000000-0005-0000-0000-000058000000}"/>
    <cellStyle name="xl114" xfId="94" xr:uid="{00000000-0005-0000-0000-00005E000000}"/>
    <cellStyle name="xl115" xfId="99" xr:uid="{00000000-0005-0000-0000-000063000000}"/>
    <cellStyle name="xl116" xfId="86" xr:uid="{00000000-0005-0000-0000-000056000000}"/>
    <cellStyle name="xl117" xfId="100" xr:uid="{00000000-0005-0000-0000-000064000000}"/>
    <cellStyle name="xl118" xfId="90" xr:uid="{00000000-0005-0000-0000-00005A000000}"/>
    <cellStyle name="xl119" xfId="95" xr:uid="{00000000-0005-0000-0000-00005F000000}"/>
    <cellStyle name="xl120" xfId="97" xr:uid="{00000000-0005-0000-0000-000061000000}"/>
    <cellStyle name="xl121" xfId="101" xr:uid="{00000000-0005-0000-0000-000065000000}"/>
    <cellStyle name="xl122" xfId="91" xr:uid="{00000000-0005-0000-0000-00005B000000}"/>
    <cellStyle name="xl123" xfId="92" xr:uid="{00000000-0005-0000-0000-00005C000000}"/>
    <cellStyle name="xl124" xfId="102" xr:uid="{00000000-0005-0000-0000-000066000000}"/>
    <cellStyle name="xl125" xfId="125" xr:uid="{00000000-0005-0000-0000-00007D000000}"/>
    <cellStyle name="xl126" xfId="129" xr:uid="{00000000-0005-0000-0000-000081000000}"/>
    <cellStyle name="xl127" xfId="133" xr:uid="{00000000-0005-0000-0000-000085000000}"/>
    <cellStyle name="xl128" xfId="139" xr:uid="{00000000-0005-0000-0000-00008B000000}"/>
    <cellStyle name="xl129" xfId="140" xr:uid="{00000000-0005-0000-0000-00008C000000}"/>
    <cellStyle name="xl130" xfId="141" xr:uid="{00000000-0005-0000-0000-00008D000000}"/>
    <cellStyle name="xl131" xfId="143" xr:uid="{00000000-0005-0000-0000-00008F000000}"/>
    <cellStyle name="xl132" xfId="164" xr:uid="{00000000-0005-0000-0000-0000A4000000}"/>
    <cellStyle name="xl133" xfId="166" xr:uid="{00000000-0005-0000-0000-0000A6000000}"/>
    <cellStyle name="xl134" xfId="103" xr:uid="{00000000-0005-0000-0000-000067000000}"/>
    <cellStyle name="xl135" xfId="106" xr:uid="{00000000-0005-0000-0000-00006A000000}"/>
    <cellStyle name="xl136" xfId="109" xr:uid="{00000000-0005-0000-0000-00006D000000}"/>
    <cellStyle name="xl137" xfId="111" xr:uid="{00000000-0005-0000-0000-00006F000000}"/>
    <cellStyle name="xl138" xfId="116" xr:uid="{00000000-0005-0000-0000-000074000000}"/>
    <cellStyle name="xl139" xfId="118" xr:uid="{00000000-0005-0000-0000-000076000000}"/>
    <cellStyle name="xl140" xfId="120" xr:uid="{00000000-0005-0000-0000-000078000000}"/>
    <cellStyle name="xl141" xfId="121" xr:uid="{00000000-0005-0000-0000-000079000000}"/>
    <cellStyle name="xl142" xfId="126" xr:uid="{00000000-0005-0000-0000-00007E000000}"/>
    <cellStyle name="xl143" xfId="130" xr:uid="{00000000-0005-0000-0000-000082000000}"/>
    <cellStyle name="xl144" xfId="134" xr:uid="{00000000-0005-0000-0000-000086000000}"/>
    <cellStyle name="xl145" xfId="142" xr:uid="{00000000-0005-0000-0000-00008E000000}"/>
    <cellStyle name="xl146" xfId="145" xr:uid="{00000000-0005-0000-0000-000091000000}"/>
    <cellStyle name="xl147" xfId="149" xr:uid="{00000000-0005-0000-0000-000095000000}"/>
    <cellStyle name="xl148" xfId="153" xr:uid="{00000000-0005-0000-0000-000099000000}"/>
    <cellStyle name="xl149" xfId="157" xr:uid="{00000000-0005-0000-0000-00009D000000}"/>
    <cellStyle name="xl150" xfId="107" xr:uid="{00000000-0005-0000-0000-00006B000000}"/>
    <cellStyle name="xl151" xfId="110" xr:uid="{00000000-0005-0000-0000-00006E000000}"/>
    <cellStyle name="xl152" xfId="112" xr:uid="{00000000-0005-0000-0000-000070000000}"/>
    <cellStyle name="xl153" xfId="117" xr:uid="{00000000-0005-0000-0000-000075000000}"/>
    <cellStyle name="xl154" xfId="119" xr:uid="{00000000-0005-0000-0000-000077000000}"/>
    <cellStyle name="xl155" xfId="122" xr:uid="{00000000-0005-0000-0000-00007A000000}"/>
    <cellStyle name="xl156" xfId="127" xr:uid="{00000000-0005-0000-0000-00007F000000}"/>
    <cellStyle name="xl157" xfId="131" xr:uid="{00000000-0005-0000-0000-000083000000}"/>
    <cellStyle name="xl158" xfId="135" xr:uid="{00000000-0005-0000-0000-000087000000}"/>
    <cellStyle name="xl159" xfId="137" xr:uid="{00000000-0005-0000-0000-000089000000}"/>
    <cellStyle name="xl160" xfId="144" xr:uid="{00000000-0005-0000-0000-000090000000}"/>
    <cellStyle name="xl161" xfId="146" xr:uid="{00000000-0005-0000-0000-000092000000}"/>
    <cellStyle name="xl162" xfId="147" xr:uid="{00000000-0005-0000-0000-000093000000}"/>
    <cellStyle name="xl163" xfId="148" xr:uid="{00000000-0005-0000-0000-000094000000}"/>
    <cellStyle name="xl164" xfId="150" xr:uid="{00000000-0005-0000-0000-000096000000}"/>
    <cellStyle name="xl165" xfId="151" xr:uid="{00000000-0005-0000-0000-000097000000}"/>
    <cellStyle name="xl166" xfId="152" xr:uid="{00000000-0005-0000-0000-000098000000}"/>
    <cellStyle name="xl167" xfId="154" xr:uid="{00000000-0005-0000-0000-00009A000000}"/>
    <cellStyle name="xl168" xfId="155" xr:uid="{00000000-0005-0000-0000-00009B000000}"/>
    <cellStyle name="xl169" xfId="156" xr:uid="{00000000-0005-0000-0000-00009C000000}"/>
    <cellStyle name="xl170" xfId="158" xr:uid="{00000000-0005-0000-0000-00009E000000}"/>
    <cellStyle name="xl171" xfId="105" xr:uid="{00000000-0005-0000-0000-000069000000}"/>
    <cellStyle name="xl172" xfId="113" xr:uid="{00000000-0005-0000-0000-000071000000}"/>
    <cellStyle name="xl173" xfId="123" xr:uid="{00000000-0005-0000-0000-00007B000000}"/>
    <cellStyle name="xl174" xfId="128" xr:uid="{00000000-0005-0000-0000-000080000000}"/>
    <cellStyle name="xl175" xfId="132" xr:uid="{00000000-0005-0000-0000-000084000000}"/>
    <cellStyle name="xl176" xfId="136" xr:uid="{00000000-0005-0000-0000-000088000000}"/>
    <cellStyle name="xl177" xfId="159" xr:uid="{00000000-0005-0000-0000-00009F000000}"/>
    <cellStyle name="xl178" xfId="162" xr:uid="{00000000-0005-0000-0000-0000A2000000}"/>
    <cellStyle name="xl179" xfId="167" xr:uid="{00000000-0005-0000-0000-0000A7000000}"/>
    <cellStyle name="xl180" xfId="160" xr:uid="{00000000-0005-0000-0000-0000A0000000}"/>
    <cellStyle name="xl181" xfId="163" xr:uid="{00000000-0005-0000-0000-0000A3000000}"/>
    <cellStyle name="xl182" xfId="161" xr:uid="{00000000-0005-0000-0000-0000A1000000}"/>
    <cellStyle name="xl183" xfId="114" xr:uid="{00000000-0005-0000-0000-000072000000}"/>
    <cellStyle name="xl184" xfId="104" xr:uid="{00000000-0005-0000-0000-000068000000}"/>
    <cellStyle name="xl185" xfId="115" xr:uid="{00000000-0005-0000-0000-000073000000}"/>
    <cellStyle name="xl186" xfId="124" xr:uid="{00000000-0005-0000-0000-00007C000000}"/>
    <cellStyle name="xl187" xfId="138" xr:uid="{00000000-0005-0000-0000-00008A000000}"/>
    <cellStyle name="xl188" xfId="165" xr:uid="{00000000-0005-0000-0000-0000A5000000}"/>
    <cellStyle name="xl189" xfId="108" xr:uid="{00000000-0005-0000-0000-00006C000000}"/>
    <cellStyle name="xl21" xfId="173" xr:uid="{00000000-0005-0000-0000-0000AD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9" xr:uid="{00000000-0005-0000-0000-000013000000}"/>
    <cellStyle name="xl26" xfId="34" xr:uid="{00000000-0005-0000-0000-000022000000}"/>
    <cellStyle name="xl27" xfId="5" xr:uid="{00000000-0005-0000-0000-000005000000}"/>
    <cellStyle name="xl28" xfId="36" xr:uid="{00000000-0005-0000-0000-000024000000}"/>
    <cellStyle name="xl29" xfId="38" xr:uid="{00000000-0005-0000-0000-000026000000}"/>
    <cellStyle name="xl30" xfId="44" xr:uid="{00000000-0005-0000-0000-00002C000000}"/>
    <cellStyle name="xl31" xfId="49" xr:uid="{00000000-0005-0000-0000-000031000000}"/>
    <cellStyle name="xl32" xfId="7" xr:uid="{00000000-0005-0000-0000-000007000000}"/>
    <cellStyle name="xl33" xfId="13" xr:uid="{00000000-0005-0000-0000-00000D000000}"/>
    <cellStyle name="xl34" xfId="30" xr:uid="{00000000-0005-0000-0000-00001E000000}"/>
    <cellStyle name="xl35" xfId="39" xr:uid="{00000000-0005-0000-0000-000027000000}"/>
    <cellStyle name="xl36" xfId="45" xr:uid="{00000000-0005-0000-0000-00002D000000}"/>
    <cellStyle name="xl37" xfId="50" xr:uid="{00000000-0005-0000-0000-000032000000}"/>
    <cellStyle name="xl38" xfId="174" xr:uid="{00000000-0005-0000-0000-0000AE000000}"/>
    <cellStyle name="xl39" xfId="53" xr:uid="{00000000-0005-0000-0000-000035000000}"/>
    <cellStyle name="xl40" xfId="31" xr:uid="{00000000-0005-0000-0000-00001F000000}"/>
    <cellStyle name="xl41" xfId="23" xr:uid="{00000000-0005-0000-0000-000017000000}"/>
    <cellStyle name="xl42" xfId="40" xr:uid="{00000000-0005-0000-0000-000028000000}"/>
    <cellStyle name="xl43" xfId="46" xr:uid="{00000000-0005-0000-0000-00002E000000}"/>
    <cellStyle name="xl44" xfId="51" xr:uid="{00000000-0005-0000-0000-000033000000}"/>
    <cellStyle name="xl45" xfId="37" xr:uid="{00000000-0005-0000-0000-000025000000}"/>
    <cellStyle name="xl46" xfId="41" xr:uid="{00000000-0005-0000-0000-000029000000}"/>
    <cellStyle name="xl47" xfId="54" xr:uid="{00000000-0005-0000-0000-000036000000}"/>
    <cellStyle name="xl48" xfId="56" xr:uid="{00000000-0005-0000-0000-000038000000}"/>
    <cellStyle name="xl49" xfId="2" xr:uid="{00000000-0005-0000-0000-000002000000}"/>
    <cellStyle name="xl50" xfId="20" xr:uid="{00000000-0005-0000-0000-000014000000}"/>
    <cellStyle name="xl51" xfId="26" xr:uid="{00000000-0005-0000-0000-00001A000000}"/>
    <cellStyle name="xl52" xfId="28" xr:uid="{00000000-0005-0000-0000-00001C000000}"/>
    <cellStyle name="xl53" xfId="9" xr:uid="{00000000-0005-0000-0000-000009000000}"/>
    <cellStyle name="xl54" xfId="14" xr:uid="{00000000-0005-0000-0000-00000E000000}"/>
    <cellStyle name="xl55" xfId="21" xr:uid="{00000000-0005-0000-0000-000015000000}"/>
    <cellStyle name="xl56" xfId="3" xr:uid="{00000000-0005-0000-0000-000003000000}"/>
    <cellStyle name="xl57" xfId="35" xr:uid="{00000000-0005-0000-0000-000023000000}"/>
    <cellStyle name="xl58" xfId="10" xr:uid="{00000000-0005-0000-0000-00000A000000}"/>
    <cellStyle name="xl59" xfId="15" xr:uid="{00000000-0005-0000-0000-00000F000000}"/>
    <cellStyle name="xl60" xfId="22" xr:uid="{00000000-0005-0000-0000-000016000000}"/>
    <cellStyle name="xl61" xfId="25" xr:uid="{00000000-0005-0000-0000-000019000000}"/>
    <cellStyle name="xl62" xfId="27" xr:uid="{00000000-0005-0000-0000-00001B000000}"/>
    <cellStyle name="xl63" xfId="29" xr:uid="{00000000-0005-0000-0000-00001D000000}"/>
    <cellStyle name="xl64" xfId="32" xr:uid="{00000000-0005-0000-0000-000020000000}"/>
    <cellStyle name="xl65" xfId="33" xr:uid="{00000000-0005-0000-0000-000021000000}"/>
    <cellStyle name="xl66" xfId="4" xr:uid="{00000000-0005-0000-0000-000004000000}"/>
    <cellStyle name="xl67" xfId="11" xr:uid="{00000000-0005-0000-0000-00000B000000}"/>
    <cellStyle name="xl68" xfId="16" xr:uid="{00000000-0005-0000-0000-000010000000}"/>
    <cellStyle name="xl69" xfId="42" xr:uid="{00000000-0005-0000-0000-00002A000000}"/>
    <cellStyle name="xl70" xfId="47" xr:uid="{00000000-0005-0000-0000-00002F000000}"/>
    <cellStyle name="xl71" xfId="43" xr:uid="{00000000-0005-0000-0000-00002B000000}"/>
    <cellStyle name="xl72" xfId="48" xr:uid="{00000000-0005-0000-0000-000030000000}"/>
    <cellStyle name="xl73" xfId="52" xr:uid="{00000000-0005-0000-0000-000034000000}"/>
    <cellStyle name="xl74" xfId="55" xr:uid="{00000000-0005-0000-0000-000037000000}"/>
    <cellStyle name="xl75" xfId="6" xr:uid="{00000000-0005-0000-0000-000006000000}"/>
    <cellStyle name="xl76" xfId="17" xr:uid="{00000000-0005-0000-0000-000011000000}"/>
    <cellStyle name="xl77" xfId="24" xr:uid="{00000000-0005-0000-0000-000018000000}"/>
    <cellStyle name="xl78" xfId="18" xr:uid="{00000000-0005-0000-0000-000012000000}"/>
    <cellStyle name="xl79" xfId="57" xr:uid="{00000000-0005-0000-0000-000039000000}"/>
    <cellStyle name="xl80" xfId="60" xr:uid="{00000000-0005-0000-0000-00003C000000}"/>
    <cellStyle name="xl81" xfId="64" xr:uid="{00000000-0005-0000-0000-000040000000}"/>
    <cellStyle name="xl82" xfId="75" xr:uid="{00000000-0005-0000-0000-00004B000000}"/>
    <cellStyle name="xl83" xfId="77" xr:uid="{00000000-0005-0000-0000-00004D000000}"/>
    <cellStyle name="xl84" xfId="71" xr:uid="{00000000-0005-0000-0000-000047000000}"/>
    <cellStyle name="xl85" xfId="58" xr:uid="{00000000-0005-0000-0000-00003A000000}"/>
    <cellStyle name="xl86" xfId="69" xr:uid="{00000000-0005-0000-0000-000045000000}"/>
    <cellStyle name="xl87" xfId="76" xr:uid="{00000000-0005-0000-0000-00004C000000}"/>
    <cellStyle name="xl88" xfId="78" xr:uid="{00000000-0005-0000-0000-00004E000000}"/>
    <cellStyle name="xl89" xfId="72" xr:uid="{00000000-0005-0000-0000-000048000000}"/>
    <cellStyle name="xl90" xfId="83" xr:uid="{00000000-0005-0000-0000-000053000000}"/>
    <cellStyle name="xl91" xfId="59" xr:uid="{00000000-0005-0000-0000-00003B000000}"/>
    <cellStyle name="xl92" xfId="65" xr:uid="{00000000-0005-0000-0000-000041000000}"/>
    <cellStyle name="xl93" xfId="79" xr:uid="{00000000-0005-0000-0000-00004F000000}"/>
    <cellStyle name="xl94" xfId="73" xr:uid="{00000000-0005-0000-0000-000049000000}"/>
    <cellStyle name="xl95" xfId="61" xr:uid="{00000000-0005-0000-0000-00003D000000}"/>
    <cellStyle name="xl96" xfId="66" xr:uid="{00000000-0005-0000-0000-000042000000}"/>
    <cellStyle name="xl97" xfId="80" xr:uid="{00000000-0005-0000-0000-000050000000}"/>
    <cellStyle name="xl98" xfId="67" xr:uid="{00000000-0005-0000-0000-000043000000}"/>
    <cellStyle name="xl99" xfId="70" xr:uid="{00000000-0005-0000-0000-000046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4"/>
  <sheetViews>
    <sheetView zoomScaleNormal="100" workbookViewId="0">
      <selection activeCell="C4" sqref="C4:E4"/>
    </sheetView>
  </sheetViews>
  <sheetFormatPr defaultRowHeight="15" x14ac:dyDescent="0.25"/>
  <cols>
    <col min="1" max="1" width="61.85546875" style="1" customWidth="1"/>
    <col min="2" max="2" width="21.85546875" style="1" customWidth="1"/>
    <col min="3" max="3" width="15.42578125" style="1" customWidth="1"/>
    <col min="4" max="5" width="13.425781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55.5" customHeight="1" x14ac:dyDescent="0.25">
      <c r="C1" s="55" t="s">
        <v>291</v>
      </c>
      <c r="D1" s="56"/>
      <c r="E1" s="56"/>
    </row>
    <row r="2" spans="1:7" ht="12.95" customHeight="1" x14ac:dyDescent="0.25">
      <c r="A2" s="64" t="s">
        <v>297</v>
      </c>
      <c r="B2" s="65"/>
      <c r="C2" s="65"/>
      <c r="D2" s="65"/>
      <c r="E2" s="65"/>
      <c r="F2" s="2"/>
      <c r="G2" s="3"/>
    </row>
    <row r="3" spans="1:7" ht="24.75" customHeight="1" x14ac:dyDescent="0.25">
      <c r="A3" s="60" t="s">
        <v>292</v>
      </c>
      <c r="B3" s="61"/>
      <c r="C3" s="61"/>
      <c r="D3" s="61"/>
      <c r="E3" s="61"/>
      <c r="F3" s="2"/>
      <c r="G3" s="3"/>
    </row>
    <row r="4" spans="1:7" ht="63" customHeight="1" thickBot="1" x14ac:dyDescent="0.3">
      <c r="A4" s="62" t="s">
        <v>290</v>
      </c>
      <c r="B4" s="62" t="s">
        <v>1</v>
      </c>
      <c r="C4" s="63" t="s">
        <v>294</v>
      </c>
      <c r="D4" s="63" t="s">
        <v>295</v>
      </c>
      <c r="E4" s="63" t="s">
        <v>293</v>
      </c>
      <c r="F4" s="4"/>
      <c r="G4" s="3"/>
    </row>
    <row r="5" spans="1:7" ht="21.75" customHeight="1" x14ac:dyDescent="0.25">
      <c r="A5" s="9" t="s">
        <v>7</v>
      </c>
      <c r="B5" s="10" t="s">
        <v>8</v>
      </c>
      <c r="C5" s="11">
        <v>43643380.149999999</v>
      </c>
      <c r="D5" s="11">
        <v>30632646.870000001</v>
      </c>
      <c r="E5" s="12">
        <f>D5*100/C5</f>
        <v>70.188529771794038</v>
      </c>
      <c r="F5" s="5"/>
      <c r="G5" s="3"/>
    </row>
    <row r="6" spans="1:7" ht="15" customHeight="1" x14ac:dyDescent="0.25">
      <c r="A6" s="13" t="s">
        <v>10</v>
      </c>
      <c r="B6" s="14"/>
      <c r="C6" s="14"/>
      <c r="D6" s="14"/>
      <c r="E6" s="15"/>
      <c r="F6" s="5"/>
      <c r="G6" s="3"/>
    </row>
    <row r="7" spans="1:7" x14ac:dyDescent="0.25">
      <c r="A7" s="16" t="s">
        <v>11</v>
      </c>
      <c r="B7" s="17" t="s">
        <v>12</v>
      </c>
      <c r="C7" s="11">
        <v>23717109.699999999</v>
      </c>
      <c r="D7" s="11">
        <v>18161898.420000002</v>
      </c>
      <c r="E7" s="12">
        <f t="shared" ref="E7:E62" si="0">D7*100/C7</f>
        <v>76.57719953962183</v>
      </c>
      <c r="F7" s="5"/>
      <c r="G7" s="3"/>
    </row>
    <row r="8" spans="1:7" x14ac:dyDescent="0.25">
      <c r="A8" s="16" t="s">
        <v>13</v>
      </c>
      <c r="B8" s="17" t="s">
        <v>14</v>
      </c>
      <c r="C8" s="11">
        <v>17374500</v>
      </c>
      <c r="D8" s="11">
        <v>14067473.59</v>
      </c>
      <c r="E8" s="12">
        <f t="shared" si="0"/>
        <v>80.966206739762299</v>
      </c>
      <c r="F8" s="5"/>
      <c r="G8" s="3"/>
    </row>
    <row r="9" spans="1:7" x14ac:dyDescent="0.25">
      <c r="A9" s="16" t="s">
        <v>15</v>
      </c>
      <c r="B9" s="17" t="s">
        <v>16</v>
      </c>
      <c r="C9" s="11">
        <v>17374500</v>
      </c>
      <c r="D9" s="11">
        <v>14067473.59</v>
      </c>
      <c r="E9" s="12">
        <f t="shared" si="0"/>
        <v>80.966206739762299</v>
      </c>
      <c r="F9" s="5"/>
      <c r="G9" s="3"/>
    </row>
    <row r="10" spans="1:7" ht="45.75" x14ac:dyDescent="0.25">
      <c r="A10" s="16" t="s">
        <v>17</v>
      </c>
      <c r="B10" s="17" t="s">
        <v>18</v>
      </c>
      <c r="C10" s="11">
        <v>17100000</v>
      </c>
      <c r="D10" s="11">
        <v>13951239.550000001</v>
      </c>
      <c r="E10" s="12">
        <f t="shared" si="0"/>
        <v>81.586196198830407</v>
      </c>
      <c r="F10" s="5"/>
      <c r="G10" s="3"/>
    </row>
    <row r="11" spans="1:7" ht="68.25" x14ac:dyDescent="0.25">
      <c r="A11" s="16" t="s">
        <v>19</v>
      </c>
      <c r="B11" s="17" t="s">
        <v>20</v>
      </c>
      <c r="C11" s="11">
        <v>108000</v>
      </c>
      <c r="D11" s="11">
        <v>101665.82</v>
      </c>
      <c r="E11" s="12">
        <f t="shared" si="0"/>
        <v>94.135018518518521</v>
      </c>
      <c r="F11" s="5"/>
      <c r="G11" s="3"/>
    </row>
    <row r="12" spans="1:7" ht="34.5" x14ac:dyDescent="0.25">
      <c r="A12" s="16" t="s">
        <v>21</v>
      </c>
      <c r="B12" s="17" t="s">
        <v>22</v>
      </c>
      <c r="C12" s="11">
        <v>166500</v>
      </c>
      <c r="D12" s="11">
        <v>14568.22</v>
      </c>
      <c r="E12" s="12">
        <f t="shared" si="0"/>
        <v>8.7496816816816825</v>
      </c>
      <c r="F12" s="5"/>
      <c r="G12" s="3"/>
    </row>
    <row r="13" spans="1:7" ht="23.25" x14ac:dyDescent="0.25">
      <c r="A13" s="16" t="s">
        <v>23</v>
      </c>
      <c r="B13" s="17" t="s">
        <v>24</v>
      </c>
      <c r="C13" s="11">
        <v>2182408.1</v>
      </c>
      <c r="D13" s="11">
        <v>1715746.65</v>
      </c>
      <c r="E13" s="12">
        <f t="shared" si="0"/>
        <v>78.617131690447806</v>
      </c>
      <c r="F13" s="5"/>
      <c r="G13" s="3"/>
    </row>
    <row r="14" spans="1:7" ht="23.25" x14ac:dyDescent="0.25">
      <c r="A14" s="16" t="s">
        <v>25</v>
      </c>
      <c r="B14" s="17" t="s">
        <v>26</v>
      </c>
      <c r="C14" s="11">
        <v>2182408.1</v>
      </c>
      <c r="D14" s="11">
        <v>1715746.65</v>
      </c>
      <c r="E14" s="12">
        <f t="shared" si="0"/>
        <v>78.617131690447806</v>
      </c>
      <c r="F14" s="5"/>
      <c r="G14" s="3"/>
    </row>
    <row r="15" spans="1:7" ht="57" x14ac:dyDescent="0.25">
      <c r="A15" s="16" t="s">
        <v>27</v>
      </c>
      <c r="B15" s="17" t="s">
        <v>28</v>
      </c>
      <c r="C15" s="11">
        <v>825604.86</v>
      </c>
      <c r="D15" s="11">
        <v>747173.62</v>
      </c>
      <c r="E15" s="12">
        <f t="shared" si="0"/>
        <v>90.500147976357596</v>
      </c>
      <c r="F15" s="5"/>
      <c r="G15" s="3"/>
    </row>
    <row r="16" spans="1:7" ht="68.25" x14ac:dyDescent="0.25">
      <c r="A16" s="16" t="s">
        <v>29</v>
      </c>
      <c r="B16" s="17" t="s">
        <v>30</v>
      </c>
      <c r="C16" s="11">
        <v>5949.17</v>
      </c>
      <c r="D16" s="11">
        <v>6777.04</v>
      </c>
      <c r="E16" s="12">
        <f t="shared" si="0"/>
        <v>113.91572269745191</v>
      </c>
      <c r="F16" s="5"/>
      <c r="G16" s="3"/>
    </row>
    <row r="17" spans="1:7" ht="57" x14ac:dyDescent="0.25">
      <c r="A17" s="16" t="s">
        <v>31</v>
      </c>
      <c r="B17" s="17" t="s">
        <v>32</v>
      </c>
      <c r="C17" s="11">
        <v>1510348.56</v>
      </c>
      <c r="D17" s="11">
        <v>1129160.03</v>
      </c>
      <c r="E17" s="12">
        <f t="shared" si="0"/>
        <v>74.761552392912535</v>
      </c>
      <c r="F17" s="5"/>
      <c r="G17" s="3"/>
    </row>
    <row r="18" spans="1:7" ht="57" x14ac:dyDescent="0.25">
      <c r="A18" s="16" t="s">
        <v>33</v>
      </c>
      <c r="B18" s="17" t="s">
        <v>34</v>
      </c>
      <c r="C18" s="11">
        <v>-159494.49</v>
      </c>
      <c r="D18" s="11">
        <v>-167364.04</v>
      </c>
      <c r="E18" s="12">
        <f t="shared" si="0"/>
        <v>104.93405759659785</v>
      </c>
      <c r="F18" s="5"/>
      <c r="G18" s="3"/>
    </row>
    <row r="19" spans="1:7" x14ac:dyDescent="0.25">
      <c r="A19" s="16" t="s">
        <v>35</v>
      </c>
      <c r="B19" s="17" t="s">
        <v>36</v>
      </c>
      <c r="C19" s="11">
        <v>3240000</v>
      </c>
      <c r="D19" s="11">
        <v>1138389.04</v>
      </c>
      <c r="E19" s="12">
        <f t="shared" si="0"/>
        <v>35.135464197530865</v>
      </c>
      <c r="F19" s="5"/>
      <c r="G19" s="3"/>
    </row>
    <row r="20" spans="1:7" x14ac:dyDescent="0.25">
      <c r="A20" s="16" t="s">
        <v>37</v>
      </c>
      <c r="B20" s="17" t="s">
        <v>38</v>
      </c>
      <c r="C20" s="11">
        <v>890000</v>
      </c>
      <c r="D20" s="11">
        <v>225216.22</v>
      </c>
      <c r="E20" s="12">
        <f t="shared" si="0"/>
        <v>25.305193258426968</v>
      </c>
      <c r="F20" s="5"/>
      <c r="G20" s="3"/>
    </row>
    <row r="21" spans="1:7" ht="34.5" x14ac:dyDescent="0.25">
      <c r="A21" s="16" t="s">
        <v>39</v>
      </c>
      <c r="B21" s="17" t="s">
        <v>40</v>
      </c>
      <c r="C21" s="11">
        <v>890000</v>
      </c>
      <c r="D21" s="11">
        <v>225216.22</v>
      </c>
      <c r="E21" s="12">
        <f t="shared" si="0"/>
        <v>25.305193258426968</v>
      </c>
      <c r="F21" s="5"/>
      <c r="G21" s="3"/>
    </row>
    <row r="22" spans="1:7" x14ac:dyDescent="0.25">
      <c r="A22" s="16" t="s">
        <v>41</v>
      </c>
      <c r="B22" s="17" t="s">
        <v>42</v>
      </c>
      <c r="C22" s="11">
        <v>2350000</v>
      </c>
      <c r="D22" s="11">
        <v>913172.82</v>
      </c>
      <c r="E22" s="12">
        <f t="shared" si="0"/>
        <v>38.858417872340425</v>
      </c>
      <c r="F22" s="5"/>
      <c r="G22" s="3"/>
    </row>
    <row r="23" spans="1:7" x14ac:dyDescent="0.25">
      <c r="A23" s="16" t="s">
        <v>43</v>
      </c>
      <c r="B23" s="17" t="s">
        <v>44</v>
      </c>
      <c r="C23" s="11">
        <v>1050000</v>
      </c>
      <c r="D23" s="11">
        <v>679044.22</v>
      </c>
      <c r="E23" s="12">
        <f t="shared" si="0"/>
        <v>64.670878095238095</v>
      </c>
      <c r="F23" s="5"/>
      <c r="G23" s="3"/>
    </row>
    <row r="24" spans="1:7" ht="23.25" x14ac:dyDescent="0.25">
      <c r="A24" s="16" t="s">
        <v>45</v>
      </c>
      <c r="B24" s="17" t="s">
        <v>46</v>
      </c>
      <c r="C24" s="11">
        <v>1050000</v>
      </c>
      <c r="D24" s="11">
        <v>679044.22</v>
      </c>
      <c r="E24" s="12">
        <f t="shared" si="0"/>
        <v>64.670878095238095</v>
      </c>
      <c r="F24" s="5"/>
      <c r="G24" s="3"/>
    </row>
    <row r="25" spans="1:7" x14ac:dyDescent="0.25">
      <c r="A25" s="16" t="s">
        <v>47</v>
      </c>
      <c r="B25" s="17" t="s">
        <v>48</v>
      </c>
      <c r="C25" s="11">
        <v>1300000</v>
      </c>
      <c r="D25" s="11">
        <v>234128.6</v>
      </c>
      <c r="E25" s="12">
        <f t="shared" si="0"/>
        <v>18.009892307692308</v>
      </c>
      <c r="F25" s="5"/>
      <c r="G25" s="3"/>
    </row>
    <row r="26" spans="1:7" ht="23.25" x14ac:dyDescent="0.25">
      <c r="A26" s="16" t="s">
        <v>49</v>
      </c>
      <c r="B26" s="17" t="s">
        <v>50</v>
      </c>
      <c r="C26" s="11">
        <v>1300000</v>
      </c>
      <c r="D26" s="11">
        <v>234128.6</v>
      </c>
      <c r="E26" s="12">
        <f t="shared" si="0"/>
        <v>18.009892307692308</v>
      </c>
      <c r="F26" s="5"/>
      <c r="G26" s="3"/>
    </row>
    <row r="27" spans="1:7" ht="34.5" x14ac:dyDescent="0.25">
      <c r="A27" s="16" t="s">
        <v>51</v>
      </c>
      <c r="B27" s="17" t="s">
        <v>52</v>
      </c>
      <c r="C27" s="11">
        <v>600000</v>
      </c>
      <c r="D27" s="11">
        <v>913320.46</v>
      </c>
      <c r="E27" s="12">
        <f t="shared" si="0"/>
        <v>152.22007666666667</v>
      </c>
      <c r="F27" s="5"/>
      <c r="G27" s="3"/>
    </row>
    <row r="28" spans="1:7" ht="68.25" x14ac:dyDescent="0.25">
      <c r="A28" s="16" t="s">
        <v>53</v>
      </c>
      <c r="B28" s="17" t="s">
        <v>54</v>
      </c>
      <c r="C28" s="11">
        <v>600000</v>
      </c>
      <c r="D28" s="11">
        <v>304082.05</v>
      </c>
      <c r="E28" s="12">
        <f t="shared" si="0"/>
        <v>50.680341666666664</v>
      </c>
      <c r="F28" s="5"/>
      <c r="G28" s="3"/>
    </row>
    <row r="29" spans="1:7" ht="57" x14ac:dyDescent="0.25">
      <c r="A29" s="16" t="s">
        <v>55</v>
      </c>
      <c r="B29" s="17" t="s">
        <v>56</v>
      </c>
      <c r="C29" s="11">
        <v>600000</v>
      </c>
      <c r="D29" s="11">
        <v>301084.75</v>
      </c>
      <c r="E29" s="12">
        <f t="shared" si="0"/>
        <v>50.180791666666664</v>
      </c>
      <c r="F29" s="5"/>
      <c r="G29" s="3"/>
    </row>
    <row r="30" spans="1:7" ht="68.25" x14ac:dyDescent="0.25">
      <c r="A30" s="16" t="s">
        <v>57</v>
      </c>
      <c r="B30" s="17" t="s">
        <v>58</v>
      </c>
      <c r="C30" s="11">
        <v>600000</v>
      </c>
      <c r="D30" s="11">
        <v>301084.75</v>
      </c>
      <c r="E30" s="12">
        <f t="shared" si="0"/>
        <v>50.180791666666664</v>
      </c>
      <c r="F30" s="5"/>
      <c r="G30" s="3"/>
    </row>
    <row r="31" spans="1:7" ht="68.25" x14ac:dyDescent="0.25">
      <c r="A31" s="16" t="s">
        <v>59</v>
      </c>
      <c r="B31" s="17" t="s">
        <v>60</v>
      </c>
      <c r="C31" s="11" t="s">
        <v>9</v>
      </c>
      <c r="D31" s="11">
        <v>2997.3</v>
      </c>
      <c r="E31" s="12"/>
      <c r="F31" s="5"/>
      <c r="G31" s="3"/>
    </row>
    <row r="32" spans="1:7" ht="57" x14ac:dyDescent="0.25">
      <c r="A32" s="16" t="s">
        <v>61</v>
      </c>
      <c r="B32" s="17" t="s">
        <v>62</v>
      </c>
      <c r="C32" s="11" t="s">
        <v>9</v>
      </c>
      <c r="D32" s="11">
        <v>2997.3</v>
      </c>
      <c r="E32" s="12"/>
      <c r="F32" s="5"/>
      <c r="G32" s="3"/>
    </row>
    <row r="33" spans="1:7" ht="68.25" x14ac:dyDescent="0.25">
      <c r="A33" s="16" t="s">
        <v>63</v>
      </c>
      <c r="B33" s="17" t="s">
        <v>64</v>
      </c>
      <c r="C33" s="11" t="s">
        <v>9</v>
      </c>
      <c r="D33" s="11">
        <v>609238.41</v>
      </c>
      <c r="E33" s="12"/>
      <c r="F33" s="5"/>
      <c r="G33" s="3"/>
    </row>
    <row r="34" spans="1:7" ht="68.25" x14ac:dyDescent="0.25">
      <c r="A34" s="16" t="s">
        <v>65</v>
      </c>
      <c r="B34" s="17" t="s">
        <v>66</v>
      </c>
      <c r="C34" s="11" t="s">
        <v>9</v>
      </c>
      <c r="D34" s="11">
        <v>609238.41</v>
      </c>
      <c r="E34" s="12"/>
      <c r="F34" s="5"/>
      <c r="G34" s="3"/>
    </row>
    <row r="35" spans="1:7" ht="68.25" x14ac:dyDescent="0.25">
      <c r="A35" s="16" t="s">
        <v>67</v>
      </c>
      <c r="B35" s="17" t="s">
        <v>68</v>
      </c>
      <c r="C35" s="11" t="s">
        <v>9</v>
      </c>
      <c r="D35" s="11">
        <v>609238.41</v>
      </c>
      <c r="E35" s="12"/>
      <c r="F35" s="5"/>
      <c r="G35" s="3"/>
    </row>
    <row r="36" spans="1:7" ht="23.25" x14ac:dyDescent="0.25">
      <c r="A36" s="16" t="s">
        <v>69</v>
      </c>
      <c r="B36" s="17" t="s">
        <v>70</v>
      </c>
      <c r="C36" s="11">
        <v>300000</v>
      </c>
      <c r="D36" s="11">
        <v>306767.08</v>
      </c>
      <c r="E36" s="12">
        <f t="shared" si="0"/>
        <v>102.25569333333334</v>
      </c>
      <c r="F36" s="5"/>
      <c r="G36" s="3"/>
    </row>
    <row r="37" spans="1:7" ht="23.25" x14ac:dyDescent="0.25">
      <c r="A37" s="16" t="s">
        <v>71</v>
      </c>
      <c r="B37" s="17" t="s">
        <v>72</v>
      </c>
      <c r="C37" s="11">
        <v>300000</v>
      </c>
      <c r="D37" s="11">
        <v>306767.08</v>
      </c>
      <c r="E37" s="12">
        <f t="shared" si="0"/>
        <v>102.25569333333334</v>
      </c>
      <c r="F37" s="5"/>
      <c r="G37" s="3"/>
    </row>
    <row r="38" spans="1:7" ht="23.25" x14ac:dyDescent="0.25">
      <c r="A38" s="16" t="s">
        <v>73</v>
      </c>
      <c r="B38" s="17" t="s">
        <v>74</v>
      </c>
      <c r="C38" s="11">
        <v>300000</v>
      </c>
      <c r="D38" s="11">
        <v>306767.08</v>
      </c>
      <c r="E38" s="12">
        <f t="shared" si="0"/>
        <v>102.25569333333334</v>
      </c>
      <c r="F38" s="5"/>
      <c r="G38" s="3"/>
    </row>
    <row r="39" spans="1:7" ht="34.5" x14ac:dyDescent="0.25">
      <c r="A39" s="16" t="s">
        <v>75</v>
      </c>
      <c r="B39" s="17" t="s">
        <v>76</v>
      </c>
      <c r="C39" s="11">
        <v>300000</v>
      </c>
      <c r="D39" s="11">
        <v>306767.08</v>
      </c>
      <c r="E39" s="12">
        <f t="shared" si="0"/>
        <v>102.25569333333334</v>
      </c>
      <c r="F39" s="5"/>
      <c r="G39" s="3"/>
    </row>
    <row r="40" spans="1:7" x14ac:dyDescent="0.25">
      <c r="A40" s="16" t="s">
        <v>77</v>
      </c>
      <c r="B40" s="17" t="s">
        <v>78</v>
      </c>
      <c r="C40" s="11">
        <v>20201.599999999999</v>
      </c>
      <c r="D40" s="11">
        <v>20201.599999999999</v>
      </c>
      <c r="E40" s="12">
        <f t="shared" si="0"/>
        <v>100</v>
      </c>
      <c r="F40" s="5"/>
      <c r="G40" s="3"/>
    </row>
    <row r="41" spans="1:7" x14ac:dyDescent="0.25">
      <c r="A41" s="16" t="s">
        <v>79</v>
      </c>
      <c r="B41" s="17" t="s">
        <v>80</v>
      </c>
      <c r="C41" s="11">
        <v>20201.599999999999</v>
      </c>
      <c r="D41" s="11">
        <v>20201.599999999999</v>
      </c>
      <c r="E41" s="12">
        <f t="shared" si="0"/>
        <v>100</v>
      </c>
      <c r="F41" s="5"/>
      <c r="G41" s="3"/>
    </row>
    <row r="42" spans="1:7" x14ac:dyDescent="0.25">
      <c r="A42" s="16" t="s">
        <v>81</v>
      </c>
      <c r="B42" s="17" t="s">
        <v>82</v>
      </c>
      <c r="C42" s="11">
        <v>20201.599999999999</v>
      </c>
      <c r="D42" s="11">
        <v>20201.599999999999</v>
      </c>
      <c r="E42" s="12">
        <f t="shared" si="0"/>
        <v>100</v>
      </c>
      <c r="F42" s="5"/>
      <c r="G42" s="3"/>
    </row>
    <row r="43" spans="1:7" x14ac:dyDescent="0.25">
      <c r="A43" s="16" t="s">
        <v>83</v>
      </c>
      <c r="B43" s="17" t="s">
        <v>84</v>
      </c>
      <c r="C43" s="11">
        <v>19926270.449999999</v>
      </c>
      <c r="D43" s="11">
        <v>12470748.449999999</v>
      </c>
      <c r="E43" s="12">
        <f t="shared" si="0"/>
        <v>62.584458447917939</v>
      </c>
      <c r="F43" s="5"/>
      <c r="G43" s="3"/>
    </row>
    <row r="44" spans="1:7" ht="23.25" x14ac:dyDescent="0.25">
      <c r="A44" s="16" t="s">
        <v>85</v>
      </c>
      <c r="B44" s="17" t="s">
        <v>86</v>
      </c>
      <c r="C44" s="11">
        <v>20793312</v>
      </c>
      <c r="D44" s="11">
        <v>13337790</v>
      </c>
      <c r="E44" s="12">
        <f t="shared" si="0"/>
        <v>64.144615345549568</v>
      </c>
      <c r="F44" s="5"/>
      <c r="G44" s="3"/>
    </row>
    <row r="45" spans="1:7" ht="23.25" x14ac:dyDescent="0.25">
      <c r="A45" s="16" t="s">
        <v>87</v>
      </c>
      <c r="B45" s="17" t="s">
        <v>88</v>
      </c>
      <c r="C45" s="11">
        <v>14541920</v>
      </c>
      <c r="D45" s="11">
        <v>10926545</v>
      </c>
      <c r="E45" s="12">
        <f t="shared" si="0"/>
        <v>75.138255471079475</v>
      </c>
      <c r="F45" s="5"/>
      <c r="G45" s="3"/>
    </row>
    <row r="46" spans="1:7" x14ac:dyDescent="0.25">
      <c r="A46" s="16" t="s">
        <v>89</v>
      </c>
      <c r="B46" s="17" t="s">
        <v>90</v>
      </c>
      <c r="C46" s="11">
        <v>14461500</v>
      </c>
      <c r="D46" s="11">
        <v>10846125</v>
      </c>
      <c r="E46" s="12">
        <f t="shared" si="0"/>
        <v>75</v>
      </c>
      <c r="F46" s="5"/>
      <c r="G46" s="3"/>
    </row>
    <row r="47" spans="1:7" ht="23.25" x14ac:dyDescent="0.25">
      <c r="A47" s="16" t="s">
        <v>91</v>
      </c>
      <c r="B47" s="17" t="s">
        <v>92</v>
      </c>
      <c r="C47" s="11">
        <v>14461500</v>
      </c>
      <c r="D47" s="11">
        <v>10846125</v>
      </c>
      <c r="E47" s="12">
        <f t="shared" si="0"/>
        <v>75</v>
      </c>
      <c r="F47" s="5"/>
      <c r="G47" s="3"/>
    </row>
    <row r="48" spans="1:7" ht="23.25" x14ac:dyDescent="0.25">
      <c r="A48" s="16" t="s">
        <v>93</v>
      </c>
      <c r="B48" s="17" t="s">
        <v>94</v>
      </c>
      <c r="C48" s="11">
        <v>80420</v>
      </c>
      <c r="D48" s="11">
        <v>80420</v>
      </c>
      <c r="E48" s="12">
        <f t="shared" si="0"/>
        <v>100</v>
      </c>
      <c r="F48" s="5"/>
      <c r="G48" s="3"/>
    </row>
    <row r="49" spans="1:7" ht="23.25" x14ac:dyDescent="0.25">
      <c r="A49" s="16" t="s">
        <v>95</v>
      </c>
      <c r="B49" s="17" t="s">
        <v>96</v>
      </c>
      <c r="C49" s="11">
        <v>80420</v>
      </c>
      <c r="D49" s="11">
        <v>80420</v>
      </c>
      <c r="E49" s="12">
        <f t="shared" si="0"/>
        <v>100</v>
      </c>
      <c r="F49" s="5"/>
      <c r="G49" s="3"/>
    </row>
    <row r="50" spans="1:7" ht="23.25" x14ac:dyDescent="0.25">
      <c r="A50" s="16" t="s">
        <v>97</v>
      </c>
      <c r="B50" s="17" t="s">
        <v>98</v>
      </c>
      <c r="C50" s="11">
        <v>6245786</v>
      </c>
      <c r="D50" s="11">
        <v>2405639</v>
      </c>
      <c r="E50" s="12">
        <f t="shared" si="0"/>
        <v>38.516193158074898</v>
      </c>
      <c r="F50" s="5"/>
      <c r="G50" s="3"/>
    </row>
    <row r="51" spans="1:7" ht="68.25" x14ac:dyDescent="0.25">
      <c r="A51" s="16" t="s">
        <v>99</v>
      </c>
      <c r="B51" s="17" t="s">
        <v>100</v>
      </c>
      <c r="C51" s="11">
        <v>3000000</v>
      </c>
      <c r="D51" s="11" t="s">
        <v>9</v>
      </c>
      <c r="E51" s="12"/>
      <c r="F51" s="5"/>
      <c r="G51" s="3"/>
    </row>
    <row r="52" spans="1:7" ht="68.25" x14ac:dyDescent="0.25">
      <c r="A52" s="16" t="s">
        <v>101</v>
      </c>
      <c r="B52" s="17" t="s">
        <v>102</v>
      </c>
      <c r="C52" s="11">
        <v>3000000</v>
      </c>
      <c r="D52" s="11" t="s">
        <v>9</v>
      </c>
      <c r="E52" s="12"/>
      <c r="F52" s="5"/>
      <c r="G52" s="3"/>
    </row>
    <row r="53" spans="1:7" x14ac:dyDescent="0.25">
      <c r="A53" s="16" t="s">
        <v>103</v>
      </c>
      <c r="B53" s="17" t="s">
        <v>104</v>
      </c>
      <c r="C53" s="11">
        <v>3139</v>
      </c>
      <c r="D53" s="11">
        <v>3139</v>
      </c>
      <c r="E53" s="12">
        <f t="shared" si="0"/>
        <v>100</v>
      </c>
      <c r="F53" s="5"/>
      <c r="G53" s="3"/>
    </row>
    <row r="54" spans="1:7" ht="23.25" x14ac:dyDescent="0.25">
      <c r="A54" s="16" t="s">
        <v>105</v>
      </c>
      <c r="B54" s="17" t="s">
        <v>106</v>
      </c>
      <c r="C54" s="11">
        <v>3139</v>
      </c>
      <c r="D54" s="11">
        <v>3139</v>
      </c>
      <c r="E54" s="12">
        <f t="shared" si="0"/>
        <v>100</v>
      </c>
      <c r="F54" s="5"/>
      <c r="G54" s="3"/>
    </row>
    <row r="55" spans="1:7" x14ac:dyDescent="0.25">
      <c r="A55" s="16" t="s">
        <v>107</v>
      </c>
      <c r="B55" s="17" t="s">
        <v>108</v>
      </c>
      <c r="C55" s="11">
        <v>3242647</v>
      </c>
      <c r="D55" s="11">
        <v>2402500</v>
      </c>
      <c r="E55" s="12">
        <f t="shared" si="0"/>
        <v>74.090704291894866</v>
      </c>
      <c r="F55" s="5"/>
      <c r="G55" s="3"/>
    </row>
    <row r="56" spans="1:7" x14ac:dyDescent="0.25">
      <c r="A56" s="16" t="s">
        <v>109</v>
      </c>
      <c r="B56" s="17" t="s">
        <v>110</v>
      </c>
      <c r="C56" s="11">
        <v>3242647</v>
      </c>
      <c r="D56" s="11">
        <v>2402500</v>
      </c>
      <c r="E56" s="12">
        <f t="shared" si="0"/>
        <v>74.090704291894866</v>
      </c>
      <c r="F56" s="5"/>
      <c r="G56" s="3"/>
    </row>
    <row r="57" spans="1:7" ht="23.25" x14ac:dyDescent="0.25">
      <c r="A57" s="16" t="s">
        <v>111</v>
      </c>
      <c r="B57" s="17" t="s">
        <v>112</v>
      </c>
      <c r="C57" s="11">
        <v>5606</v>
      </c>
      <c r="D57" s="11">
        <v>5606</v>
      </c>
      <c r="E57" s="12">
        <f t="shared" si="0"/>
        <v>100</v>
      </c>
      <c r="F57" s="5"/>
      <c r="G57" s="3"/>
    </row>
    <row r="58" spans="1:7" ht="45.75" x14ac:dyDescent="0.25">
      <c r="A58" s="16" t="s">
        <v>113</v>
      </c>
      <c r="B58" s="17" t="s">
        <v>114</v>
      </c>
      <c r="C58" s="11">
        <v>5606</v>
      </c>
      <c r="D58" s="11">
        <v>5606</v>
      </c>
      <c r="E58" s="12">
        <f t="shared" si="0"/>
        <v>100</v>
      </c>
      <c r="F58" s="5"/>
      <c r="G58" s="3"/>
    </row>
    <row r="59" spans="1:7" ht="45.75" x14ac:dyDescent="0.25">
      <c r="A59" s="16" t="s">
        <v>115</v>
      </c>
      <c r="B59" s="17" t="s">
        <v>116</v>
      </c>
      <c r="C59" s="11">
        <v>5606</v>
      </c>
      <c r="D59" s="11">
        <v>5606</v>
      </c>
      <c r="E59" s="12">
        <f t="shared" si="0"/>
        <v>100</v>
      </c>
      <c r="F59" s="5"/>
      <c r="G59" s="3"/>
    </row>
    <row r="60" spans="1:7" ht="34.5" x14ac:dyDescent="0.25">
      <c r="A60" s="16" t="s">
        <v>118</v>
      </c>
      <c r="B60" s="17" t="s">
        <v>119</v>
      </c>
      <c r="C60" s="11">
        <v>-867041.55</v>
      </c>
      <c r="D60" s="11">
        <v>-867041.55</v>
      </c>
      <c r="E60" s="12">
        <f t="shared" si="0"/>
        <v>100</v>
      </c>
      <c r="F60" s="5"/>
      <c r="G60" s="3"/>
    </row>
    <row r="61" spans="1:7" ht="34.5" x14ac:dyDescent="0.25">
      <c r="A61" s="16" t="s">
        <v>120</v>
      </c>
      <c r="B61" s="17" t="s">
        <v>121</v>
      </c>
      <c r="C61" s="11">
        <v>-867041.55</v>
      </c>
      <c r="D61" s="11">
        <v>-867041.55</v>
      </c>
      <c r="E61" s="12">
        <f t="shared" si="0"/>
        <v>100</v>
      </c>
      <c r="F61" s="5"/>
      <c r="G61" s="3"/>
    </row>
    <row r="62" spans="1:7" ht="35.25" thickBot="1" x14ac:dyDescent="0.3">
      <c r="A62" s="16" t="s">
        <v>122</v>
      </c>
      <c r="B62" s="17" t="s">
        <v>123</v>
      </c>
      <c r="C62" s="11">
        <v>-867041.55</v>
      </c>
      <c r="D62" s="11">
        <v>-867041.55</v>
      </c>
      <c r="E62" s="12">
        <f t="shared" si="0"/>
        <v>100</v>
      </c>
      <c r="F62" s="5"/>
      <c r="G62" s="3"/>
    </row>
    <row r="63" spans="1:7" ht="12.95" customHeight="1" x14ac:dyDescent="0.25">
      <c r="A63" s="6"/>
      <c r="B63" s="18"/>
      <c r="C63" s="19"/>
      <c r="D63" s="19"/>
      <c r="E63" s="19"/>
      <c r="F63" s="2"/>
      <c r="G63" s="3"/>
    </row>
    <row r="64" spans="1:7" hidden="1" x14ac:dyDescent="0.25">
      <c r="A64" s="6"/>
      <c r="B64" s="6"/>
      <c r="C64" s="20"/>
      <c r="D64" s="20"/>
      <c r="E64" s="20"/>
      <c r="F64" s="2" t="s">
        <v>124</v>
      </c>
      <c r="G64" s="3"/>
    </row>
  </sheetData>
  <mergeCells count="3">
    <mergeCell ref="C1:E1"/>
    <mergeCell ref="A3:E3"/>
    <mergeCell ref="A2:E2"/>
  </mergeCells>
  <pageMargins left="0.39370078740157483" right="0.19685039370078741" top="0.19685039370078741" bottom="0" header="0" footer="0"/>
  <pageSetup paperSize="9" scale="70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4"/>
  <sheetViews>
    <sheetView topLeftCell="A61" zoomScaleNormal="100" workbookViewId="0">
      <selection activeCell="A99" sqref="A99"/>
    </sheetView>
  </sheetViews>
  <sheetFormatPr defaultRowHeight="15" x14ac:dyDescent="0.25"/>
  <cols>
    <col min="1" max="1" width="52.28515625" style="1" customWidth="1"/>
    <col min="2" max="2" width="22.28515625" style="1" customWidth="1"/>
    <col min="3" max="3" width="12.85546875" style="1" customWidth="1"/>
    <col min="4" max="4" width="11.85546875" style="1" customWidth="1"/>
    <col min="5" max="5" width="6.57031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7.5" customHeight="1" x14ac:dyDescent="0.25">
      <c r="A1" s="21"/>
      <c r="B1" s="23"/>
      <c r="C1" s="23"/>
      <c r="D1" s="2"/>
      <c r="E1" s="2"/>
      <c r="F1" s="2"/>
      <c r="G1" s="3"/>
    </row>
    <row r="2" spans="1:7" ht="14.1" customHeight="1" x14ac:dyDescent="0.25">
      <c r="A2" s="66" t="s">
        <v>298</v>
      </c>
      <c r="B2" s="59"/>
      <c r="C2" s="59"/>
      <c r="D2" s="59"/>
      <c r="E2" s="59"/>
      <c r="F2" s="2"/>
      <c r="G2" s="3"/>
    </row>
    <row r="3" spans="1:7" ht="12.95" customHeight="1" x14ac:dyDescent="0.25">
      <c r="A3" s="24"/>
      <c r="B3" s="24"/>
      <c r="C3" s="25"/>
      <c r="D3" s="27"/>
      <c r="E3" s="27" t="s">
        <v>296</v>
      </c>
      <c r="F3" s="2"/>
      <c r="G3" s="3"/>
    </row>
    <row r="4" spans="1:7" ht="11.45" customHeight="1" x14ac:dyDescent="0.25">
      <c r="A4" s="51" t="s">
        <v>0</v>
      </c>
      <c r="B4" s="51" t="s">
        <v>125</v>
      </c>
      <c r="C4" s="50"/>
      <c r="D4" s="53"/>
      <c r="E4" s="54"/>
      <c r="F4" s="4"/>
      <c r="G4" s="3"/>
    </row>
    <row r="5" spans="1:7" ht="72.75" customHeight="1" thickBot="1" x14ac:dyDescent="0.3">
      <c r="A5" s="52"/>
      <c r="B5" s="52"/>
      <c r="C5" s="63" t="s">
        <v>294</v>
      </c>
      <c r="D5" s="63" t="s">
        <v>295</v>
      </c>
      <c r="E5" s="63" t="s">
        <v>293</v>
      </c>
      <c r="F5" s="4"/>
      <c r="G5" s="3"/>
    </row>
    <row r="6" spans="1:7" ht="30" customHeight="1" x14ac:dyDescent="0.25">
      <c r="A6" s="28" t="s">
        <v>126</v>
      </c>
      <c r="B6" s="29" t="s">
        <v>8</v>
      </c>
      <c r="C6" s="30">
        <v>47095716.549999997</v>
      </c>
      <c r="D6" s="30">
        <v>25531797.940000001</v>
      </c>
      <c r="E6" s="31">
        <f>D6*100/C6</f>
        <v>54.212569232052594</v>
      </c>
      <c r="F6" s="5"/>
      <c r="G6" s="3"/>
    </row>
    <row r="7" spans="1:7" ht="14.25" customHeight="1" x14ac:dyDescent="0.25">
      <c r="A7" s="13" t="s">
        <v>10</v>
      </c>
      <c r="B7" s="17"/>
      <c r="C7" s="17"/>
      <c r="D7" s="17"/>
      <c r="E7" s="32"/>
      <c r="F7" s="5"/>
      <c r="G7" s="3"/>
    </row>
    <row r="8" spans="1:7" x14ac:dyDescent="0.25">
      <c r="A8" s="33" t="s">
        <v>127</v>
      </c>
      <c r="B8" s="34" t="s">
        <v>128</v>
      </c>
      <c r="C8" s="30">
        <v>1851840.88</v>
      </c>
      <c r="D8" s="30">
        <v>1105262.5</v>
      </c>
      <c r="E8" s="31">
        <f t="shared" ref="E8:E71" si="0">D8*100/C8</f>
        <v>59.684528618895165</v>
      </c>
      <c r="F8" s="5"/>
      <c r="G8" s="3"/>
    </row>
    <row r="9" spans="1:7" ht="34.5" x14ac:dyDescent="0.25">
      <c r="A9" s="33" t="s">
        <v>133</v>
      </c>
      <c r="B9" s="34" t="s">
        <v>134</v>
      </c>
      <c r="C9" s="30">
        <v>184760</v>
      </c>
      <c r="D9" s="30">
        <v>143831.73000000001</v>
      </c>
      <c r="E9" s="31">
        <f t="shared" si="0"/>
        <v>77.847872916215636</v>
      </c>
      <c r="F9" s="5"/>
      <c r="G9" s="3"/>
    </row>
    <row r="10" spans="1:7" ht="45.75" x14ac:dyDescent="0.25">
      <c r="A10" s="33" t="s">
        <v>129</v>
      </c>
      <c r="B10" s="34" t="s">
        <v>135</v>
      </c>
      <c r="C10" s="30">
        <v>180910</v>
      </c>
      <c r="D10" s="30">
        <v>141981.73000000001</v>
      </c>
      <c r="E10" s="31">
        <f t="shared" si="0"/>
        <v>78.481968934829482</v>
      </c>
      <c r="F10" s="5"/>
      <c r="G10" s="3"/>
    </row>
    <row r="11" spans="1:7" ht="23.25" x14ac:dyDescent="0.25">
      <c r="A11" s="33" t="s">
        <v>130</v>
      </c>
      <c r="B11" s="34" t="s">
        <v>136</v>
      </c>
      <c r="C11" s="30">
        <v>180910</v>
      </c>
      <c r="D11" s="30">
        <v>141981.73000000001</v>
      </c>
      <c r="E11" s="31">
        <f t="shared" si="0"/>
        <v>78.481968934829482</v>
      </c>
      <c r="F11" s="5"/>
      <c r="G11" s="3"/>
    </row>
    <row r="12" spans="1:7" x14ac:dyDescent="0.25">
      <c r="A12" s="33" t="s">
        <v>131</v>
      </c>
      <c r="B12" s="34" t="s">
        <v>137</v>
      </c>
      <c r="C12" s="30">
        <v>128609</v>
      </c>
      <c r="D12" s="30">
        <v>104039.11</v>
      </c>
      <c r="E12" s="31">
        <f t="shared" si="0"/>
        <v>80.895668265828988</v>
      </c>
      <c r="F12" s="5"/>
      <c r="G12" s="3"/>
    </row>
    <row r="13" spans="1:7" ht="45.75" x14ac:dyDescent="0.25">
      <c r="A13" s="33" t="s">
        <v>138</v>
      </c>
      <c r="B13" s="34" t="s">
        <v>139</v>
      </c>
      <c r="C13" s="30">
        <v>13000</v>
      </c>
      <c r="D13" s="30">
        <v>7402.22</v>
      </c>
      <c r="E13" s="31">
        <f t="shared" si="0"/>
        <v>56.940153846153848</v>
      </c>
      <c r="F13" s="5"/>
      <c r="G13" s="3"/>
    </row>
    <row r="14" spans="1:7" ht="34.5" x14ac:dyDescent="0.25">
      <c r="A14" s="33" t="s">
        <v>132</v>
      </c>
      <c r="B14" s="34" t="s">
        <v>140</v>
      </c>
      <c r="C14" s="30">
        <v>39301</v>
      </c>
      <c r="D14" s="30">
        <v>30540.400000000001</v>
      </c>
      <c r="E14" s="31">
        <f t="shared" si="0"/>
        <v>77.708964148494942</v>
      </c>
      <c r="F14" s="5"/>
      <c r="G14" s="3"/>
    </row>
    <row r="15" spans="1:7" ht="23.25" x14ac:dyDescent="0.25">
      <c r="A15" s="33" t="s">
        <v>141</v>
      </c>
      <c r="B15" s="34" t="s">
        <v>142</v>
      </c>
      <c r="C15" s="30">
        <v>2000</v>
      </c>
      <c r="D15" s="30" t="s">
        <v>9</v>
      </c>
      <c r="E15" s="31"/>
      <c r="F15" s="5"/>
      <c r="G15" s="3"/>
    </row>
    <row r="16" spans="1:7" ht="23.25" x14ac:dyDescent="0.25">
      <c r="A16" s="33" t="s">
        <v>143</v>
      </c>
      <c r="B16" s="34" t="s">
        <v>144</v>
      </c>
      <c r="C16" s="30">
        <v>2000</v>
      </c>
      <c r="D16" s="30" t="s">
        <v>9</v>
      </c>
      <c r="E16" s="31"/>
      <c r="F16" s="5"/>
      <c r="G16" s="3"/>
    </row>
    <row r="17" spans="1:7" x14ac:dyDescent="0.25">
      <c r="A17" s="33" t="s">
        <v>145</v>
      </c>
      <c r="B17" s="34" t="s">
        <v>146</v>
      </c>
      <c r="C17" s="30">
        <v>2000</v>
      </c>
      <c r="D17" s="30" t="s">
        <v>9</v>
      </c>
      <c r="E17" s="31"/>
      <c r="F17" s="5"/>
      <c r="G17" s="3"/>
    </row>
    <row r="18" spans="1:7" x14ac:dyDescent="0.25">
      <c r="A18" s="33" t="s">
        <v>147</v>
      </c>
      <c r="B18" s="34" t="s">
        <v>148</v>
      </c>
      <c r="C18" s="30">
        <v>1850</v>
      </c>
      <c r="D18" s="30">
        <v>1850</v>
      </c>
      <c r="E18" s="31">
        <f t="shared" si="0"/>
        <v>100</v>
      </c>
      <c r="F18" s="5"/>
      <c r="G18" s="3"/>
    </row>
    <row r="19" spans="1:7" x14ac:dyDescent="0.25">
      <c r="A19" s="33" t="s">
        <v>149</v>
      </c>
      <c r="B19" s="34" t="s">
        <v>150</v>
      </c>
      <c r="C19" s="30">
        <v>1850</v>
      </c>
      <c r="D19" s="30">
        <v>1850</v>
      </c>
      <c r="E19" s="31">
        <f t="shared" si="0"/>
        <v>100</v>
      </c>
      <c r="F19" s="5"/>
      <c r="G19" s="3"/>
    </row>
    <row r="20" spans="1:7" x14ac:dyDescent="0.25">
      <c r="A20" s="33" t="s">
        <v>151</v>
      </c>
      <c r="B20" s="34" t="s">
        <v>152</v>
      </c>
      <c r="C20" s="30">
        <v>1850</v>
      </c>
      <c r="D20" s="30">
        <v>1850</v>
      </c>
      <c r="E20" s="31">
        <f t="shared" si="0"/>
        <v>100</v>
      </c>
      <c r="F20" s="5"/>
      <c r="G20" s="3"/>
    </row>
    <row r="21" spans="1:7" x14ac:dyDescent="0.25">
      <c r="A21" s="33" t="s">
        <v>156</v>
      </c>
      <c r="B21" s="34" t="s">
        <v>157</v>
      </c>
      <c r="C21" s="30">
        <v>100000</v>
      </c>
      <c r="D21" s="30" t="s">
        <v>9</v>
      </c>
      <c r="E21" s="31"/>
      <c r="F21" s="5"/>
      <c r="G21" s="3"/>
    </row>
    <row r="22" spans="1:7" x14ac:dyDescent="0.25">
      <c r="A22" s="33" t="s">
        <v>147</v>
      </c>
      <c r="B22" s="34" t="s">
        <v>158</v>
      </c>
      <c r="C22" s="30">
        <v>100000</v>
      </c>
      <c r="D22" s="30" t="s">
        <v>9</v>
      </c>
      <c r="E22" s="31"/>
      <c r="F22" s="5"/>
      <c r="G22" s="3"/>
    </row>
    <row r="23" spans="1:7" x14ac:dyDescent="0.25">
      <c r="A23" s="33" t="s">
        <v>159</v>
      </c>
      <c r="B23" s="34" t="s">
        <v>160</v>
      </c>
      <c r="C23" s="30">
        <v>100000</v>
      </c>
      <c r="D23" s="30" t="s">
        <v>9</v>
      </c>
      <c r="E23" s="31"/>
      <c r="F23" s="5"/>
      <c r="G23" s="3"/>
    </row>
    <row r="24" spans="1:7" x14ac:dyDescent="0.25">
      <c r="A24" s="33" t="s">
        <v>161</v>
      </c>
      <c r="B24" s="34" t="s">
        <v>162</v>
      </c>
      <c r="C24" s="30">
        <v>1567080.88</v>
      </c>
      <c r="D24" s="30">
        <v>961430.77</v>
      </c>
      <c r="E24" s="31">
        <f t="shared" si="0"/>
        <v>61.351700621859422</v>
      </c>
      <c r="F24" s="5"/>
      <c r="G24" s="3"/>
    </row>
    <row r="25" spans="1:7" ht="23.25" x14ac:dyDescent="0.25">
      <c r="A25" s="33" t="s">
        <v>141</v>
      </c>
      <c r="B25" s="34" t="s">
        <v>163</v>
      </c>
      <c r="C25" s="30">
        <v>708000</v>
      </c>
      <c r="D25" s="30">
        <v>588775</v>
      </c>
      <c r="E25" s="31">
        <f t="shared" si="0"/>
        <v>83.16031073446328</v>
      </c>
      <c r="F25" s="5"/>
      <c r="G25" s="3"/>
    </row>
    <row r="26" spans="1:7" ht="23.25" x14ac:dyDescent="0.25">
      <c r="A26" s="33" t="s">
        <v>143</v>
      </c>
      <c r="B26" s="34" t="s">
        <v>164</v>
      </c>
      <c r="C26" s="30">
        <v>708000</v>
      </c>
      <c r="D26" s="30">
        <v>588775</v>
      </c>
      <c r="E26" s="31">
        <f t="shared" si="0"/>
        <v>83.16031073446328</v>
      </c>
      <c r="F26" s="5"/>
      <c r="G26" s="3"/>
    </row>
    <row r="27" spans="1:7" x14ac:dyDescent="0.25">
      <c r="A27" s="33" t="s">
        <v>145</v>
      </c>
      <c r="B27" s="34" t="s">
        <v>165</v>
      </c>
      <c r="C27" s="30">
        <v>708000</v>
      </c>
      <c r="D27" s="30">
        <v>588775</v>
      </c>
      <c r="E27" s="31">
        <f t="shared" si="0"/>
        <v>83.16031073446328</v>
      </c>
      <c r="F27" s="5"/>
      <c r="G27" s="3"/>
    </row>
    <row r="28" spans="1:7" x14ac:dyDescent="0.25">
      <c r="A28" s="33" t="s">
        <v>167</v>
      </c>
      <c r="B28" s="34" t="s">
        <v>168</v>
      </c>
      <c r="C28" s="30">
        <v>759080.88</v>
      </c>
      <c r="D28" s="30">
        <v>298522.49</v>
      </c>
      <c r="E28" s="31">
        <f t="shared" si="0"/>
        <v>39.326835633114619</v>
      </c>
      <c r="F28" s="5"/>
      <c r="G28" s="3"/>
    </row>
    <row r="29" spans="1:7" x14ac:dyDescent="0.25">
      <c r="A29" s="33" t="s">
        <v>117</v>
      </c>
      <c r="B29" s="34" t="s">
        <v>169</v>
      </c>
      <c r="C29" s="30">
        <v>759080.88</v>
      </c>
      <c r="D29" s="30">
        <v>298522.49</v>
      </c>
      <c r="E29" s="31">
        <f t="shared" si="0"/>
        <v>39.326835633114619</v>
      </c>
      <c r="F29" s="5"/>
      <c r="G29" s="3"/>
    </row>
    <row r="30" spans="1:7" x14ac:dyDescent="0.25">
      <c r="A30" s="33" t="s">
        <v>147</v>
      </c>
      <c r="B30" s="34" t="s">
        <v>170</v>
      </c>
      <c r="C30" s="30">
        <v>100000</v>
      </c>
      <c r="D30" s="30">
        <v>74133.279999999999</v>
      </c>
      <c r="E30" s="31">
        <f t="shared" si="0"/>
        <v>74.133279999999999</v>
      </c>
      <c r="F30" s="5"/>
      <c r="G30" s="3"/>
    </row>
    <row r="31" spans="1:7" x14ac:dyDescent="0.25">
      <c r="A31" s="33" t="s">
        <v>171</v>
      </c>
      <c r="B31" s="34" t="s">
        <v>172</v>
      </c>
      <c r="C31" s="30">
        <v>100000</v>
      </c>
      <c r="D31" s="30">
        <v>74133.279999999999</v>
      </c>
      <c r="E31" s="31">
        <f t="shared" si="0"/>
        <v>74.133279999999999</v>
      </c>
      <c r="F31" s="5"/>
      <c r="G31" s="3"/>
    </row>
    <row r="32" spans="1:7" ht="23.25" x14ac:dyDescent="0.25">
      <c r="A32" s="33" t="s">
        <v>173</v>
      </c>
      <c r="B32" s="34" t="s">
        <v>174</v>
      </c>
      <c r="C32" s="30">
        <v>100000</v>
      </c>
      <c r="D32" s="30">
        <v>74133.279999999999</v>
      </c>
      <c r="E32" s="31">
        <f t="shared" si="0"/>
        <v>74.133279999999999</v>
      </c>
      <c r="F32" s="5"/>
      <c r="G32" s="3"/>
    </row>
    <row r="33" spans="1:7" ht="23.25" x14ac:dyDescent="0.25">
      <c r="A33" s="33" t="s">
        <v>175</v>
      </c>
      <c r="B33" s="34" t="s">
        <v>176</v>
      </c>
      <c r="C33" s="30">
        <v>650000</v>
      </c>
      <c r="D33" s="30">
        <v>267000</v>
      </c>
      <c r="E33" s="31">
        <f t="shared" si="0"/>
        <v>41.07692307692308</v>
      </c>
      <c r="F33" s="5"/>
      <c r="G33" s="3"/>
    </row>
    <row r="34" spans="1:7" ht="23.25" x14ac:dyDescent="0.25">
      <c r="A34" s="33" t="s">
        <v>177</v>
      </c>
      <c r="B34" s="34" t="s">
        <v>178</v>
      </c>
      <c r="C34" s="30">
        <v>650000</v>
      </c>
      <c r="D34" s="30">
        <v>267000</v>
      </c>
      <c r="E34" s="31">
        <f t="shared" si="0"/>
        <v>41.07692307692308</v>
      </c>
      <c r="F34" s="5"/>
      <c r="G34" s="3"/>
    </row>
    <row r="35" spans="1:7" x14ac:dyDescent="0.25">
      <c r="A35" s="33" t="s">
        <v>167</v>
      </c>
      <c r="B35" s="34" t="s">
        <v>179</v>
      </c>
      <c r="C35" s="30">
        <v>650000</v>
      </c>
      <c r="D35" s="30">
        <v>267000</v>
      </c>
      <c r="E35" s="31">
        <f t="shared" si="0"/>
        <v>41.07692307692308</v>
      </c>
      <c r="F35" s="5"/>
      <c r="G35" s="3"/>
    </row>
    <row r="36" spans="1:7" x14ac:dyDescent="0.25">
      <c r="A36" s="33" t="s">
        <v>117</v>
      </c>
      <c r="B36" s="34" t="s">
        <v>180</v>
      </c>
      <c r="C36" s="30">
        <v>650000</v>
      </c>
      <c r="D36" s="30">
        <v>267000</v>
      </c>
      <c r="E36" s="31">
        <f t="shared" si="0"/>
        <v>41.07692307692308</v>
      </c>
      <c r="F36" s="5"/>
      <c r="G36" s="3"/>
    </row>
    <row r="37" spans="1:7" x14ac:dyDescent="0.25">
      <c r="A37" s="33" t="s">
        <v>181</v>
      </c>
      <c r="B37" s="34" t="s">
        <v>182</v>
      </c>
      <c r="C37" s="30">
        <v>13347473.1</v>
      </c>
      <c r="D37" s="30">
        <v>3024000</v>
      </c>
      <c r="E37" s="31">
        <f t="shared" si="0"/>
        <v>22.655973736332161</v>
      </c>
      <c r="F37" s="5"/>
      <c r="G37" s="3"/>
    </row>
    <row r="38" spans="1:7" x14ac:dyDescent="0.25">
      <c r="A38" s="33" t="s">
        <v>185</v>
      </c>
      <c r="B38" s="34" t="s">
        <v>186</v>
      </c>
      <c r="C38" s="30">
        <v>13347473.1</v>
      </c>
      <c r="D38" s="30">
        <v>3024000</v>
      </c>
      <c r="E38" s="31">
        <f t="shared" si="0"/>
        <v>22.655973736332161</v>
      </c>
      <c r="F38" s="5"/>
      <c r="G38" s="3"/>
    </row>
    <row r="39" spans="1:7" ht="23.25" x14ac:dyDescent="0.25">
      <c r="A39" s="33" t="s">
        <v>141</v>
      </c>
      <c r="B39" s="34" t="s">
        <v>187</v>
      </c>
      <c r="C39" s="30">
        <v>5570887.21</v>
      </c>
      <c r="D39" s="30" t="s">
        <v>9</v>
      </c>
      <c r="E39" s="31"/>
      <c r="F39" s="5"/>
      <c r="G39" s="3"/>
    </row>
    <row r="40" spans="1:7" ht="23.25" x14ac:dyDescent="0.25">
      <c r="A40" s="33" t="s">
        <v>143</v>
      </c>
      <c r="B40" s="34" t="s">
        <v>188</v>
      </c>
      <c r="C40" s="30">
        <v>5570887.21</v>
      </c>
      <c r="D40" s="30" t="s">
        <v>9</v>
      </c>
      <c r="E40" s="31"/>
      <c r="F40" s="5"/>
      <c r="G40" s="3"/>
    </row>
    <row r="41" spans="1:7" x14ac:dyDescent="0.25">
      <c r="A41" s="33" t="s">
        <v>145</v>
      </c>
      <c r="B41" s="34" t="s">
        <v>189</v>
      </c>
      <c r="C41" s="30">
        <v>5570887.21</v>
      </c>
      <c r="D41" s="30" t="s">
        <v>9</v>
      </c>
      <c r="E41" s="31"/>
      <c r="F41" s="5"/>
      <c r="G41" s="3"/>
    </row>
    <row r="42" spans="1:7" x14ac:dyDescent="0.25">
      <c r="A42" s="33" t="s">
        <v>167</v>
      </c>
      <c r="B42" s="34" t="s">
        <v>190</v>
      </c>
      <c r="C42" s="30">
        <v>7776585.8899999997</v>
      </c>
      <c r="D42" s="30">
        <v>3024000</v>
      </c>
      <c r="E42" s="31">
        <f t="shared" si="0"/>
        <v>38.885958989903216</v>
      </c>
      <c r="F42" s="5"/>
      <c r="G42" s="3"/>
    </row>
    <row r="43" spans="1:7" x14ac:dyDescent="0.25">
      <c r="A43" s="33" t="s">
        <v>117</v>
      </c>
      <c r="B43" s="34" t="s">
        <v>191</v>
      </c>
      <c r="C43" s="30">
        <v>7776585.8899999997</v>
      </c>
      <c r="D43" s="30">
        <v>3024000</v>
      </c>
      <c r="E43" s="31">
        <f t="shared" si="0"/>
        <v>38.885958989903216</v>
      </c>
      <c r="F43" s="5"/>
      <c r="G43" s="3"/>
    </row>
    <row r="44" spans="1:7" x14ac:dyDescent="0.25">
      <c r="A44" s="33" t="s">
        <v>192</v>
      </c>
      <c r="B44" s="34" t="s">
        <v>193</v>
      </c>
      <c r="C44" s="30">
        <v>18609489.449999999</v>
      </c>
      <c r="D44" s="30">
        <v>9600687.1199999992</v>
      </c>
      <c r="E44" s="31">
        <f t="shared" si="0"/>
        <v>51.590276809017986</v>
      </c>
      <c r="F44" s="5"/>
      <c r="G44" s="3"/>
    </row>
    <row r="45" spans="1:7" x14ac:dyDescent="0.25">
      <c r="A45" s="33" t="s">
        <v>194</v>
      </c>
      <c r="B45" s="34" t="s">
        <v>195</v>
      </c>
      <c r="C45" s="30">
        <v>4736014.28</v>
      </c>
      <c r="D45" s="30">
        <v>2205712.7799999998</v>
      </c>
      <c r="E45" s="31">
        <f t="shared" si="0"/>
        <v>46.573186852806522</v>
      </c>
      <c r="F45" s="5"/>
      <c r="G45" s="3"/>
    </row>
    <row r="46" spans="1:7" x14ac:dyDescent="0.25">
      <c r="A46" s="33" t="s">
        <v>167</v>
      </c>
      <c r="B46" s="34" t="s">
        <v>196</v>
      </c>
      <c r="C46" s="30">
        <v>4736014.28</v>
      </c>
      <c r="D46" s="30">
        <v>2205712.7799999998</v>
      </c>
      <c r="E46" s="31">
        <f t="shared" si="0"/>
        <v>46.573186852806522</v>
      </c>
      <c r="F46" s="5"/>
      <c r="G46" s="3"/>
    </row>
    <row r="47" spans="1:7" x14ac:dyDescent="0.25">
      <c r="A47" s="33" t="s">
        <v>117</v>
      </c>
      <c r="B47" s="34" t="s">
        <v>197</v>
      </c>
      <c r="C47" s="30">
        <v>4736014.28</v>
      </c>
      <c r="D47" s="30">
        <v>2205712.7799999998</v>
      </c>
      <c r="E47" s="31">
        <f t="shared" si="0"/>
        <v>46.573186852806522</v>
      </c>
      <c r="F47" s="5"/>
      <c r="G47" s="3"/>
    </row>
    <row r="48" spans="1:7" x14ac:dyDescent="0.25">
      <c r="A48" s="33" t="s">
        <v>198</v>
      </c>
      <c r="B48" s="34" t="s">
        <v>199</v>
      </c>
      <c r="C48" s="30">
        <v>2477990.04</v>
      </c>
      <c r="D48" s="30">
        <v>1983670.25</v>
      </c>
      <c r="E48" s="31">
        <f t="shared" si="0"/>
        <v>80.051582854626801</v>
      </c>
      <c r="F48" s="5"/>
      <c r="G48" s="3"/>
    </row>
    <row r="49" spans="1:7" x14ac:dyDescent="0.25">
      <c r="A49" s="33" t="s">
        <v>167</v>
      </c>
      <c r="B49" s="34" t="s">
        <v>200</v>
      </c>
      <c r="C49" s="30">
        <v>1813684.52</v>
      </c>
      <c r="D49" s="30">
        <v>1319364.73</v>
      </c>
      <c r="E49" s="31">
        <f t="shared" si="0"/>
        <v>72.744995915827744</v>
      </c>
      <c r="F49" s="5"/>
      <c r="G49" s="3"/>
    </row>
    <row r="50" spans="1:7" x14ac:dyDescent="0.25">
      <c r="A50" s="33" t="s">
        <v>117</v>
      </c>
      <c r="B50" s="34" t="s">
        <v>201</v>
      </c>
      <c r="C50" s="30">
        <v>1813684.52</v>
      </c>
      <c r="D50" s="30">
        <v>1319364.73</v>
      </c>
      <c r="E50" s="31">
        <f t="shared" si="0"/>
        <v>72.744995915827744</v>
      </c>
      <c r="F50" s="5"/>
      <c r="G50" s="3"/>
    </row>
    <row r="51" spans="1:7" x14ac:dyDescent="0.25">
      <c r="A51" s="33" t="s">
        <v>147</v>
      </c>
      <c r="B51" s="34" t="s">
        <v>202</v>
      </c>
      <c r="C51" s="30">
        <v>664305.52</v>
      </c>
      <c r="D51" s="30">
        <v>664305.52</v>
      </c>
      <c r="E51" s="31">
        <f t="shared" si="0"/>
        <v>100</v>
      </c>
      <c r="F51" s="5"/>
      <c r="G51" s="3"/>
    </row>
    <row r="52" spans="1:7" ht="34.5" x14ac:dyDescent="0.25">
      <c r="A52" s="33" t="s">
        <v>183</v>
      </c>
      <c r="B52" s="34" t="s">
        <v>203</v>
      </c>
      <c r="C52" s="30">
        <v>664305.52</v>
      </c>
      <c r="D52" s="30">
        <v>664305.52</v>
      </c>
      <c r="E52" s="31">
        <f t="shared" si="0"/>
        <v>100</v>
      </c>
      <c r="F52" s="5"/>
      <c r="G52" s="3"/>
    </row>
    <row r="53" spans="1:7" ht="45.75" x14ac:dyDescent="0.25">
      <c r="A53" s="33" t="s">
        <v>184</v>
      </c>
      <c r="B53" s="34" t="s">
        <v>204</v>
      </c>
      <c r="C53" s="30">
        <v>664305.52</v>
      </c>
      <c r="D53" s="30">
        <v>664305.52</v>
      </c>
      <c r="E53" s="31">
        <f t="shared" si="0"/>
        <v>100</v>
      </c>
      <c r="F53" s="5"/>
      <c r="G53" s="3"/>
    </row>
    <row r="54" spans="1:7" x14ac:dyDescent="0.25">
      <c r="A54" s="33" t="s">
        <v>205</v>
      </c>
      <c r="B54" s="34" t="s">
        <v>206</v>
      </c>
      <c r="C54" s="30">
        <v>11395485.130000001</v>
      </c>
      <c r="D54" s="30">
        <v>5411304.0899999999</v>
      </c>
      <c r="E54" s="31">
        <f t="shared" si="0"/>
        <v>47.486386303590393</v>
      </c>
      <c r="F54" s="5"/>
      <c r="G54" s="3"/>
    </row>
    <row r="55" spans="1:7" x14ac:dyDescent="0.25">
      <c r="A55" s="33" t="s">
        <v>167</v>
      </c>
      <c r="B55" s="34" t="s">
        <v>207</v>
      </c>
      <c r="C55" s="30">
        <v>11395485.130000001</v>
      </c>
      <c r="D55" s="30">
        <v>5411304.0899999999</v>
      </c>
      <c r="E55" s="31">
        <f t="shared" si="0"/>
        <v>47.486386303590393</v>
      </c>
      <c r="F55" s="5"/>
      <c r="G55" s="3"/>
    </row>
    <row r="56" spans="1:7" x14ac:dyDescent="0.25">
      <c r="A56" s="33" t="s">
        <v>117</v>
      </c>
      <c r="B56" s="34" t="s">
        <v>208</v>
      </c>
      <c r="C56" s="30">
        <v>11395485.130000001</v>
      </c>
      <c r="D56" s="30">
        <v>5411304.0899999999</v>
      </c>
      <c r="E56" s="31">
        <f t="shared" si="0"/>
        <v>47.486386303590393</v>
      </c>
      <c r="F56" s="5"/>
      <c r="G56" s="3"/>
    </row>
    <row r="57" spans="1:7" x14ac:dyDescent="0.25">
      <c r="A57" s="33" t="s">
        <v>209</v>
      </c>
      <c r="B57" s="34" t="s">
        <v>210</v>
      </c>
      <c r="C57" s="30">
        <v>390000</v>
      </c>
      <c r="D57" s="30">
        <v>223570</v>
      </c>
      <c r="E57" s="31">
        <f t="shared" si="0"/>
        <v>57.325641025641026</v>
      </c>
      <c r="F57" s="5"/>
      <c r="G57" s="3"/>
    </row>
    <row r="58" spans="1:7" x14ac:dyDescent="0.25">
      <c r="A58" s="33" t="s">
        <v>211</v>
      </c>
      <c r="B58" s="34" t="s">
        <v>212</v>
      </c>
      <c r="C58" s="30">
        <v>390000</v>
      </c>
      <c r="D58" s="30">
        <v>223570</v>
      </c>
      <c r="E58" s="31">
        <f t="shared" si="0"/>
        <v>57.325641025641026</v>
      </c>
      <c r="F58" s="5"/>
      <c r="G58" s="3"/>
    </row>
    <row r="59" spans="1:7" ht="23.25" x14ac:dyDescent="0.25">
      <c r="A59" s="33" t="s">
        <v>141</v>
      </c>
      <c r="B59" s="34" t="s">
        <v>213</v>
      </c>
      <c r="C59" s="30">
        <v>84070</v>
      </c>
      <c r="D59" s="30">
        <v>84070</v>
      </c>
      <c r="E59" s="31">
        <f t="shared" si="0"/>
        <v>100</v>
      </c>
      <c r="F59" s="5"/>
      <c r="G59" s="3"/>
    </row>
    <row r="60" spans="1:7" ht="23.25" x14ac:dyDescent="0.25">
      <c r="A60" s="33" t="s">
        <v>143</v>
      </c>
      <c r="B60" s="34" t="s">
        <v>214</v>
      </c>
      <c r="C60" s="30">
        <v>84070</v>
      </c>
      <c r="D60" s="30">
        <v>84070</v>
      </c>
      <c r="E60" s="31">
        <f t="shared" si="0"/>
        <v>100</v>
      </c>
      <c r="F60" s="5"/>
      <c r="G60" s="3"/>
    </row>
    <row r="61" spans="1:7" x14ac:dyDescent="0.25">
      <c r="A61" s="33" t="s">
        <v>145</v>
      </c>
      <c r="B61" s="34" t="s">
        <v>215</v>
      </c>
      <c r="C61" s="30">
        <v>84070</v>
      </c>
      <c r="D61" s="30">
        <v>84070</v>
      </c>
      <c r="E61" s="31">
        <f t="shared" si="0"/>
        <v>100</v>
      </c>
      <c r="F61" s="5"/>
      <c r="G61" s="3"/>
    </row>
    <row r="62" spans="1:7" x14ac:dyDescent="0.25">
      <c r="A62" s="33" t="s">
        <v>167</v>
      </c>
      <c r="B62" s="34" t="s">
        <v>216</v>
      </c>
      <c r="C62" s="30">
        <v>305930</v>
      </c>
      <c r="D62" s="30">
        <v>139500</v>
      </c>
      <c r="E62" s="31">
        <f t="shared" si="0"/>
        <v>45.598666361585984</v>
      </c>
      <c r="F62" s="5"/>
      <c r="G62" s="3"/>
    </row>
    <row r="63" spans="1:7" x14ac:dyDescent="0.25">
      <c r="A63" s="33" t="s">
        <v>117</v>
      </c>
      <c r="B63" s="34" t="s">
        <v>217</v>
      </c>
      <c r="C63" s="30">
        <v>305930</v>
      </c>
      <c r="D63" s="30">
        <v>139500</v>
      </c>
      <c r="E63" s="31">
        <f t="shared" si="0"/>
        <v>45.598666361585984</v>
      </c>
      <c r="F63" s="5"/>
      <c r="G63" s="3"/>
    </row>
    <row r="64" spans="1:7" x14ac:dyDescent="0.25">
      <c r="A64" s="33" t="s">
        <v>218</v>
      </c>
      <c r="B64" s="34" t="s">
        <v>219</v>
      </c>
      <c r="C64" s="30">
        <v>11476146</v>
      </c>
      <c r="D64" s="30">
        <v>10633685</v>
      </c>
      <c r="E64" s="31">
        <f t="shared" si="0"/>
        <v>92.65902507688557</v>
      </c>
      <c r="F64" s="5"/>
      <c r="G64" s="3"/>
    </row>
    <row r="65" spans="1:7" x14ac:dyDescent="0.25">
      <c r="A65" s="33" t="s">
        <v>220</v>
      </c>
      <c r="B65" s="34" t="s">
        <v>221</v>
      </c>
      <c r="C65" s="30">
        <v>11476146</v>
      </c>
      <c r="D65" s="30">
        <v>10633685</v>
      </c>
      <c r="E65" s="31">
        <f t="shared" si="0"/>
        <v>92.65902507688557</v>
      </c>
      <c r="F65" s="5"/>
      <c r="G65" s="3"/>
    </row>
    <row r="66" spans="1:7" x14ac:dyDescent="0.25">
      <c r="A66" s="33" t="s">
        <v>167</v>
      </c>
      <c r="B66" s="34" t="s">
        <v>222</v>
      </c>
      <c r="C66" s="30">
        <v>11476146</v>
      </c>
      <c r="D66" s="30">
        <v>10633685</v>
      </c>
      <c r="E66" s="31">
        <f t="shared" si="0"/>
        <v>92.65902507688557</v>
      </c>
      <c r="F66" s="5"/>
      <c r="G66" s="3"/>
    </row>
    <row r="67" spans="1:7" x14ac:dyDescent="0.25">
      <c r="A67" s="33" t="s">
        <v>117</v>
      </c>
      <c r="B67" s="34" t="s">
        <v>223</v>
      </c>
      <c r="C67" s="30">
        <v>11476146</v>
      </c>
      <c r="D67" s="30">
        <v>10633685</v>
      </c>
      <c r="E67" s="31">
        <f t="shared" si="0"/>
        <v>92.65902507688557</v>
      </c>
      <c r="F67" s="5"/>
      <c r="G67" s="3"/>
    </row>
    <row r="68" spans="1:7" x14ac:dyDescent="0.25">
      <c r="A68" s="33" t="s">
        <v>224</v>
      </c>
      <c r="B68" s="34" t="s">
        <v>225</v>
      </c>
      <c r="C68" s="30">
        <v>140000</v>
      </c>
      <c r="D68" s="30">
        <v>126474.56</v>
      </c>
      <c r="E68" s="31">
        <f t="shared" si="0"/>
        <v>90.338971428571426</v>
      </c>
      <c r="F68" s="5"/>
      <c r="G68" s="3"/>
    </row>
    <row r="69" spans="1:7" x14ac:dyDescent="0.25">
      <c r="A69" s="33" t="s">
        <v>226</v>
      </c>
      <c r="B69" s="34" t="s">
        <v>227</v>
      </c>
      <c r="C69" s="30">
        <v>40000</v>
      </c>
      <c r="D69" s="30">
        <v>26474.560000000001</v>
      </c>
      <c r="E69" s="31">
        <f t="shared" si="0"/>
        <v>66.186400000000006</v>
      </c>
      <c r="F69" s="5"/>
      <c r="G69" s="3"/>
    </row>
    <row r="70" spans="1:7" x14ac:dyDescent="0.25">
      <c r="A70" s="33" t="s">
        <v>153</v>
      </c>
      <c r="B70" s="34" t="s">
        <v>228</v>
      </c>
      <c r="C70" s="30">
        <v>5824.86</v>
      </c>
      <c r="D70" s="30">
        <v>5824.86</v>
      </c>
      <c r="E70" s="31">
        <f t="shared" si="0"/>
        <v>100</v>
      </c>
      <c r="F70" s="5"/>
      <c r="G70" s="3"/>
    </row>
    <row r="71" spans="1:7" ht="23.25" x14ac:dyDescent="0.25">
      <c r="A71" s="33" t="s">
        <v>154</v>
      </c>
      <c r="B71" s="34" t="s">
        <v>229</v>
      </c>
      <c r="C71" s="30">
        <v>5824.86</v>
      </c>
      <c r="D71" s="30">
        <v>5824.86</v>
      </c>
      <c r="E71" s="31">
        <f t="shared" si="0"/>
        <v>100</v>
      </c>
      <c r="F71" s="5"/>
      <c r="G71" s="3"/>
    </row>
    <row r="72" spans="1:7" ht="23.25" x14ac:dyDescent="0.25">
      <c r="A72" s="33" t="s">
        <v>155</v>
      </c>
      <c r="B72" s="34" t="s">
        <v>230</v>
      </c>
      <c r="C72" s="30">
        <v>5824.86</v>
      </c>
      <c r="D72" s="30">
        <v>5824.86</v>
      </c>
      <c r="E72" s="31">
        <f t="shared" ref="E72:E92" si="1">D72*100/C72</f>
        <v>100</v>
      </c>
      <c r="F72" s="5"/>
      <c r="G72" s="3"/>
    </row>
    <row r="73" spans="1:7" x14ac:dyDescent="0.25">
      <c r="A73" s="33" t="s">
        <v>167</v>
      </c>
      <c r="B73" s="34" t="s">
        <v>231</v>
      </c>
      <c r="C73" s="30">
        <v>34175.14</v>
      </c>
      <c r="D73" s="30">
        <v>20649.7</v>
      </c>
      <c r="E73" s="31">
        <f t="shared" si="1"/>
        <v>60.42316139743685</v>
      </c>
      <c r="F73" s="5"/>
      <c r="G73" s="3"/>
    </row>
    <row r="74" spans="1:7" x14ac:dyDescent="0.25">
      <c r="A74" s="33" t="s">
        <v>117</v>
      </c>
      <c r="B74" s="34" t="s">
        <v>232</v>
      </c>
      <c r="C74" s="30">
        <v>34175.14</v>
      </c>
      <c r="D74" s="30">
        <v>20649.7</v>
      </c>
      <c r="E74" s="31">
        <f t="shared" si="1"/>
        <v>60.42316139743685</v>
      </c>
      <c r="F74" s="5"/>
      <c r="G74" s="3"/>
    </row>
    <row r="75" spans="1:7" x14ac:dyDescent="0.25">
      <c r="A75" s="33" t="s">
        <v>233</v>
      </c>
      <c r="B75" s="34" t="s">
        <v>234</v>
      </c>
      <c r="C75" s="30">
        <v>100000</v>
      </c>
      <c r="D75" s="30">
        <v>100000</v>
      </c>
      <c r="E75" s="31">
        <f t="shared" si="1"/>
        <v>100</v>
      </c>
      <c r="F75" s="5"/>
      <c r="G75" s="3"/>
    </row>
    <row r="76" spans="1:7" x14ac:dyDescent="0.25">
      <c r="A76" s="33" t="s">
        <v>167</v>
      </c>
      <c r="B76" s="34" t="s">
        <v>235</v>
      </c>
      <c r="C76" s="30">
        <v>100000</v>
      </c>
      <c r="D76" s="30">
        <v>100000</v>
      </c>
      <c r="E76" s="31">
        <f t="shared" si="1"/>
        <v>100</v>
      </c>
      <c r="F76" s="5"/>
      <c r="G76" s="3"/>
    </row>
    <row r="77" spans="1:7" x14ac:dyDescent="0.25">
      <c r="A77" s="33" t="s">
        <v>117</v>
      </c>
      <c r="B77" s="34" t="s">
        <v>236</v>
      </c>
      <c r="C77" s="30">
        <v>100000</v>
      </c>
      <c r="D77" s="30">
        <v>100000</v>
      </c>
      <c r="E77" s="31">
        <f t="shared" si="1"/>
        <v>100</v>
      </c>
      <c r="F77" s="5"/>
      <c r="G77" s="3"/>
    </row>
    <row r="78" spans="1:7" x14ac:dyDescent="0.25">
      <c r="A78" s="33" t="s">
        <v>237</v>
      </c>
      <c r="B78" s="34" t="s">
        <v>238</v>
      </c>
      <c r="C78" s="30">
        <v>490000</v>
      </c>
      <c r="D78" s="30">
        <v>410710.3</v>
      </c>
      <c r="E78" s="31">
        <f t="shared" si="1"/>
        <v>83.818428571428569</v>
      </c>
      <c r="F78" s="5"/>
      <c r="G78" s="3"/>
    </row>
    <row r="79" spans="1:7" x14ac:dyDescent="0.25">
      <c r="A79" s="33" t="s">
        <v>239</v>
      </c>
      <c r="B79" s="34" t="s">
        <v>240</v>
      </c>
      <c r="C79" s="30">
        <v>490000</v>
      </c>
      <c r="D79" s="30">
        <v>410710.3</v>
      </c>
      <c r="E79" s="31">
        <f t="shared" si="1"/>
        <v>83.818428571428569</v>
      </c>
      <c r="F79" s="5"/>
      <c r="G79" s="3"/>
    </row>
    <row r="80" spans="1:7" ht="23.25" x14ac:dyDescent="0.25">
      <c r="A80" s="33" t="s">
        <v>141</v>
      </c>
      <c r="B80" s="34" t="s">
        <v>241</v>
      </c>
      <c r="C80" s="30">
        <v>172848.7</v>
      </c>
      <c r="D80" s="30">
        <v>150733.29999999999</v>
      </c>
      <c r="E80" s="31">
        <f t="shared" si="1"/>
        <v>87.205342012985909</v>
      </c>
      <c r="F80" s="5"/>
      <c r="G80" s="3"/>
    </row>
    <row r="81" spans="1:7" ht="23.25" x14ac:dyDescent="0.25">
      <c r="A81" s="33" t="s">
        <v>143</v>
      </c>
      <c r="B81" s="34" t="s">
        <v>242</v>
      </c>
      <c r="C81" s="30">
        <v>172848.7</v>
      </c>
      <c r="D81" s="30">
        <v>150733.29999999999</v>
      </c>
      <c r="E81" s="31">
        <f t="shared" si="1"/>
        <v>87.205342012985909</v>
      </c>
      <c r="F81" s="5"/>
      <c r="G81" s="3"/>
    </row>
    <row r="82" spans="1:7" x14ac:dyDescent="0.25">
      <c r="A82" s="33" t="s">
        <v>145</v>
      </c>
      <c r="B82" s="34" t="s">
        <v>243</v>
      </c>
      <c r="C82" s="30">
        <v>172848.7</v>
      </c>
      <c r="D82" s="30">
        <v>150733.29999999999</v>
      </c>
      <c r="E82" s="31">
        <f t="shared" si="1"/>
        <v>87.205342012985909</v>
      </c>
      <c r="F82" s="5"/>
      <c r="G82" s="3"/>
    </row>
    <row r="83" spans="1:7" x14ac:dyDescent="0.25">
      <c r="A83" s="33" t="s">
        <v>153</v>
      </c>
      <c r="B83" s="34" t="s">
        <v>244</v>
      </c>
      <c r="C83" s="30">
        <v>1650</v>
      </c>
      <c r="D83" s="30">
        <v>1650</v>
      </c>
      <c r="E83" s="31">
        <f t="shared" si="1"/>
        <v>100</v>
      </c>
      <c r="F83" s="5"/>
      <c r="G83" s="3"/>
    </row>
    <row r="84" spans="1:7" x14ac:dyDescent="0.25">
      <c r="A84" s="33" t="s">
        <v>166</v>
      </c>
      <c r="B84" s="34" t="s">
        <v>245</v>
      </c>
      <c r="C84" s="30">
        <v>1650</v>
      </c>
      <c r="D84" s="30">
        <v>1650</v>
      </c>
      <c r="E84" s="31">
        <f t="shared" si="1"/>
        <v>100</v>
      </c>
      <c r="F84" s="5"/>
      <c r="G84" s="3"/>
    </row>
    <row r="85" spans="1:7" x14ac:dyDescent="0.25">
      <c r="A85" s="33" t="s">
        <v>167</v>
      </c>
      <c r="B85" s="34" t="s">
        <v>246</v>
      </c>
      <c r="C85" s="30">
        <v>315501.3</v>
      </c>
      <c r="D85" s="30">
        <v>258327</v>
      </c>
      <c r="E85" s="31">
        <f t="shared" si="1"/>
        <v>81.878268013475704</v>
      </c>
      <c r="F85" s="5"/>
      <c r="G85" s="3"/>
    </row>
    <row r="86" spans="1:7" x14ac:dyDescent="0.25">
      <c r="A86" s="33" t="s">
        <v>117</v>
      </c>
      <c r="B86" s="34" t="s">
        <v>247</v>
      </c>
      <c r="C86" s="30">
        <v>315501.3</v>
      </c>
      <c r="D86" s="30">
        <v>258327</v>
      </c>
      <c r="E86" s="31">
        <f t="shared" si="1"/>
        <v>81.878268013475704</v>
      </c>
      <c r="F86" s="5"/>
      <c r="G86" s="3"/>
    </row>
    <row r="87" spans="1:7" ht="23.25" x14ac:dyDescent="0.25">
      <c r="A87" s="33" t="s">
        <v>248</v>
      </c>
      <c r="B87" s="34" t="s">
        <v>249</v>
      </c>
      <c r="C87" s="30">
        <v>140767.12</v>
      </c>
      <c r="D87" s="30">
        <v>140408.46</v>
      </c>
      <c r="E87" s="31">
        <f t="shared" si="1"/>
        <v>99.745210387198384</v>
      </c>
      <c r="F87" s="5"/>
      <c r="G87" s="3"/>
    </row>
    <row r="88" spans="1:7" ht="23.25" x14ac:dyDescent="0.25">
      <c r="A88" s="33" t="s">
        <v>250</v>
      </c>
      <c r="B88" s="34" t="s">
        <v>251</v>
      </c>
      <c r="C88" s="30">
        <v>140767.12</v>
      </c>
      <c r="D88" s="30">
        <v>140408.46</v>
      </c>
      <c r="E88" s="31">
        <f t="shared" si="1"/>
        <v>99.745210387198384</v>
      </c>
      <c r="F88" s="5"/>
      <c r="G88" s="3"/>
    </row>
    <row r="89" spans="1:7" x14ac:dyDescent="0.25">
      <c r="A89" s="33" t="s">
        <v>252</v>
      </c>
      <c r="B89" s="34" t="s">
        <v>253</v>
      </c>
      <c r="C89" s="30">
        <v>140767.12</v>
      </c>
      <c r="D89" s="30">
        <v>140408.46</v>
      </c>
      <c r="E89" s="31">
        <f t="shared" si="1"/>
        <v>99.745210387198384</v>
      </c>
      <c r="F89" s="5"/>
      <c r="G89" s="3"/>
    </row>
    <row r="90" spans="1:7" ht="15.75" thickBot="1" x14ac:dyDescent="0.3">
      <c r="A90" s="33" t="s">
        <v>254</v>
      </c>
      <c r="B90" s="34" t="s">
        <v>255</v>
      </c>
      <c r="C90" s="30">
        <v>140767.12</v>
      </c>
      <c r="D90" s="30">
        <v>140408.46</v>
      </c>
      <c r="E90" s="31">
        <f t="shared" si="1"/>
        <v>99.745210387198384</v>
      </c>
      <c r="F90" s="5"/>
      <c r="G90" s="3"/>
    </row>
    <row r="91" spans="1:7" ht="12.95" customHeight="1" thickBot="1" x14ac:dyDescent="0.3">
      <c r="A91" s="35"/>
      <c r="B91" s="36"/>
      <c r="C91" s="36"/>
      <c r="D91" s="36"/>
      <c r="E91" s="31"/>
      <c r="F91" s="2"/>
      <c r="G91" s="3"/>
    </row>
    <row r="92" spans="1:7" ht="27.75" customHeight="1" thickBot="1" x14ac:dyDescent="0.3">
      <c r="A92" s="37" t="s">
        <v>256</v>
      </c>
      <c r="B92" s="38" t="s">
        <v>8</v>
      </c>
      <c r="C92" s="39">
        <v>-3452336.4</v>
      </c>
      <c r="D92" s="39">
        <v>5100848.93</v>
      </c>
      <c r="E92" s="31">
        <f t="shared" si="1"/>
        <v>-147.75063432404792</v>
      </c>
      <c r="F92" s="5"/>
      <c r="G92" s="3"/>
    </row>
    <row r="93" spans="1:7" ht="12.95" customHeight="1" x14ac:dyDescent="0.25">
      <c r="A93" s="2"/>
      <c r="B93" s="40"/>
      <c r="C93" s="40"/>
      <c r="D93" s="40"/>
      <c r="E93" s="40"/>
      <c r="F93" s="2"/>
      <c r="G93" s="3"/>
    </row>
    <row r="94" spans="1:7" hidden="1" x14ac:dyDescent="0.25">
      <c r="A94" s="6"/>
      <c r="B94" s="6"/>
      <c r="C94" s="20"/>
      <c r="D94" s="20"/>
      <c r="E94" s="20"/>
      <c r="F94" s="2" t="s">
        <v>124</v>
      </c>
      <c r="G94" s="3"/>
    </row>
  </sheetData>
  <mergeCells count="4">
    <mergeCell ref="A4:A5"/>
    <mergeCell ref="B4:B5"/>
    <mergeCell ref="D4:E4"/>
    <mergeCell ref="A2:E2"/>
  </mergeCells>
  <pageMargins left="0.78740157480314965" right="0.59055118110236227" top="0.59055118110236227" bottom="0.39370078740157483" header="0" footer="0"/>
  <pageSetup paperSize="9" scale="75" fitToWidth="2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tabSelected="1" topLeftCell="A7" zoomScaleNormal="100" workbookViewId="0">
      <selection activeCell="E17" sqref="E17"/>
    </sheetView>
  </sheetViews>
  <sheetFormatPr defaultRowHeight="15" x14ac:dyDescent="0.25"/>
  <cols>
    <col min="1" max="1" width="45.85546875" style="1" customWidth="1"/>
    <col min="2" max="2" width="21.85546875" style="1" customWidth="1"/>
    <col min="3" max="3" width="12.28515625" style="1" customWidth="1"/>
    <col min="4" max="4" width="12" style="1" customWidth="1"/>
    <col min="5" max="5" width="7.57031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21"/>
      <c r="B1" s="22"/>
      <c r="C1" s="23"/>
      <c r="D1" s="2"/>
      <c r="E1" s="57" t="s">
        <v>300</v>
      </c>
      <c r="F1" s="2"/>
      <c r="G1" s="3"/>
    </row>
    <row r="2" spans="1:7" ht="14.1" customHeight="1" x14ac:dyDescent="0.25">
      <c r="A2" s="67" t="s">
        <v>299</v>
      </c>
      <c r="B2" s="68"/>
      <c r="C2" s="58"/>
      <c r="D2" s="58"/>
      <c r="E2" s="58"/>
      <c r="F2" s="2"/>
      <c r="G2" s="3"/>
    </row>
    <row r="3" spans="1:7" ht="14.1" customHeight="1" x14ac:dyDescent="0.25">
      <c r="A3" s="42"/>
      <c r="B3" s="26"/>
      <c r="C3" s="25"/>
      <c r="D3" s="27"/>
      <c r="E3" s="27"/>
      <c r="F3" s="2"/>
      <c r="G3" s="3"/>
    </row>
    <row r="4" spans="1:7" ht="11.45" customHeight="1" x14ac:dyDescent="0.25">
      <c r="A4" s="51" t="s">
        <v>0</v>
      </c>
      <c r="B4" s="51" t="s">
        <v>257</v>
      </c>
      <c r="C4" s="50"/>
      <c r="D4" s="52"/>
      <c r="E4" s="52"/>
      <c r="F4" s="4"/>
      <c r="G4" s="3"/>
    </row>
    <row r="5" spans="1:7" ht="138" customHeight="1" x14ac:dyDescent="0.25">
      <c r="A5" s="52"/>
      <c r="B5" s="52"/>
      <c r="C5" s="63" t="s">
        <v>294</v>
      </c>
      <c r="D5" s="63" t="s">
        <v>295</v>
      </c>
      <c r="E5" s="63" t="s">
        <v>293</v>
      </c>
      <c r="F5" s="4"/>
      <c r="G5" s="3"/>
    </row>
    <row r="6" spans="1:7" ht="11.45" customHeight="1" x14ac:dyDescent="0.25">
      <c r="A6" s="7" t="s">
        <v>2</v>
      </c>
      <c r="B6" s="7" t="s">
        <v>3</v>
      </c>
      <c r="C6" s="8" t="s">
        <v>4</v>
      </c>
      <c r="D6" s="8" t="s">
        <v>5</v>
      </c>
      <c r="E6" s="8" t="s">
        <v>6</v>
      </c>
      <c r="F6" s="4"/>
      <c r="G6" s="3"/>
    </row>
    <row r="7" spans="1:7" ht="38.25" customHeight="1" x14ac:dyDescent="0.25">
      <c r="A7" s="28" t="s">
        <v>258</v>
      </c>
      <c r="B7" s="10" t="s">
        <v>8</v>
      </c>
      <c r="C7" s="11">
        <v>3452336.4</v>
      </c>
      <c r="D7" s="11">
        <v>-5100848.93</v>
      </c>
      <c r="E7" s="12">
        <f>D7*100/C7</f>
        <v>-147.75063432404792</v>
      </c>
      <c r="F7" s="5"/>
      <c r="G7" s="3"/>
    </row>
    <row r="8" spans="1:7" ht="19.5" customHeight="1" x14ac:dyDescent="0.25">
      <c r="A8" s="43" t="s">
        <v>259</v>
      </c>
      <c r="B8" s="14"/>
      <c r="C8" s="14"/>
      <c r="D8" s="44"/>
      <c r="E8" s="45"/>
      <c r="F8" s="5"/>
      <c r="G8" s="3"/>
    </row>
    <row r="9" spans="1:7" ht="24.75" customHeight="1" x14ac:dyDescent="0.25">
      <c r="A9" s="46" t="s">
        <v>260</v>
      </c>
      <c r="B9" s="34" t="s">
        <v>8</v>
      </c>
      <c r="C9" s="30" t="s">
        <v>9</v>
      </c>
      <c r="D9" s="30">
        <v>-3272760</v>
      </c>
      <c r="E9" s="12"/>
      <c r="F9" s="5"/>
      <c r="G9" s="3"/>
    </row>
    <row r="10" spans="1:7" ht="12.95" customHeight="1" x14ac:dyDescent="0.25">
      <c r="A10" s="47" t="s">
        <v>261</v>
      </c>
      <c r="B10" s="14"/>
      <c r="C10" s="14"/>
      <c r="D10" s="14"/>
      <c r="E10" s="12"/>
      <c r="F10" s="5"/>
      <c r="G10" s="3"/>
    </row>
    <row r="11" spans="1:7" ht="23.25" x14ac:dyDescent="0.25">
      <c r="A11" s="48" t="s">
        <v>262</v>
      </c>
      <c r="B11" s="49" t="s">
        <v>263</v>
      </c>
      <c r="C11" s="30" t="s">
        <v>9</v>
      </c>
      <c r="D11" s="30">
        <v>-3272760</v>
      </c>
      <c r="E11" s="12"/>
      <c r="F11" s="5"/>
      <c r="G11" s="3"/>
    </row>
    <row r="12" spans="1:7" ht="23.25" x14ac:dyDescent="0.25">
      <c r="A12" s="48" t="s">
        <v>264</v>
      </c>
      <c r="B12" s="49" t="s">
        <v>265</v>
      </c>
      <c r="C12" s="30">
        <v>4000000</v>
      </c>
      <c r="D12" s="30" t="s">
        <v>9</v>
      </c>
      <c r="E12" s="12"/>
      <c r="F12" s="5"/>
      <c r="G12" s="3"/>
    </row>
    <row r="13" spans="1:7" ht="34.5" x14ac:dyDescent="0.25">
      <c r="A13" s="48" t="s">
        <v>266</v>
      </c>
      <c r="B13" s="49" t="s">
        <v>267</v>
      </c>
      <c r="C13" s="30">
        <v>4000000</v>
      </c>
      <c r="D13" s="30" t="s">
        <v>9</v>
      </c>
      <c r="E13" s="12"/>
      <c r="F13" s="5"/>
      <c r="G13" s="3"/>
    </row>
    <row r="14" spans="1:7" ht="23.25" x14ac:dyDescent="0.25">
      <c r="A14" s="48" t="s">
        <v>268</v>
      </c>
      <c r="B14" s="49" t="s">
        <v>269</v>
      </c>
      <c r="C14" s="30">
        <v>-4000000</v>
      </c>
      <c r="D14" s="30">
        <v>-3272760</v>
      </c>
      <c r="E14" s="12">
        <f t="shared" ref="E9:E27" si="0">D14*100/C14</f>
        <v>81.819000000000003</v>
      </c>
      <c r="F14" s="5"/>
      <c r="G14" s="3"/>
    </row>
    <row r="15" spans="1:7" ht="23.25" x14ac:dyDescent="0.25">
      <c r="A15" s="48" t="s">
        <v>270</v>
      </c>
      <c r="B15" s="49" t="s">
        <v>271</v>
      </c>
      <c r="C15" s="30">
        <v>-4000000</v>
      </c>
      <c r="D15" s="30">
        <v>-3272760</v>
      </c>
      <c r="E15" s="12">
        <f t="shared" si="0"/>
        <v>81.819000000000003</v>
      </c>
      <c r="F15" s="5"/>
      <c r="G15" s="3"/>
    </row>
    <row r="16" spans="1:7" ht="24.75" customHeight="1" x14ac:dyDescent="0.25">
      <c r="A16" s="46" t="s">
        <v>272</v>
      </c>
      <c r="B16" s="34" t="s">
        <v>8</v>
      </c>
      <c r="C16" s="30" t="s">
        <v>9</v>
      </c>
      <c r="D16" s="30" t="s">
        <v>9</v>
      </c>
      <c r="E16" s="12"/>
      <c r="F16" s="5"/>
      <c r="G16" s="3"/>
    </row>
    <row r="17" spans="1:7" ht="15" customHeight="1" x14ac:dyDescent="0.25">
      <c r="A17" s="47" t="s">
        <v>261</v>
      </c>
      <c r="B17" s="14"/>
      <c r="C17" s="14"/>
      <c r="D17" s="14"/>
      <c r="E17" s="12"/>
      <c r="F17" s="5"/>
      <c r="G17" s="3"/>
    </row>
    <row r="18" spans="1:7" ht="24.75" customHeight="1" x14ac:dyDescent="0.25">
      <c r="A18" s="46" t="s">
        <v>273</v>
      </c>
      <c r="B18" s="34" t="s">
        <v>8</v>
      </c>
      <c r="C18" s="30">
        <v>3452336.4</v>
      </c>
      <c r="D18" s="30">
        <v>-1828088.93</v>
      </c>
      <c r="E18" s="12">
        <f t="shared" si="0"/>
        <v>-52.952224760020492</v>
      </c>
      <c r="F18" s="5"/>
      <c r="G18" s="3"/>
    </row>
    <row r="19" spans="1:7" ht="23.25" x14ac:dyDescent="0.25">
      <c r="A19" s="48" t="s">
        <v>274</v>
      </c>
      <c r="B19" s="49" t="s">
        <v>275</v>
      </c>
      <c r="C19" s="30">
        <v>3452336.4</v>
      </c>
      <c r="D19" s="30">
        <v>-1828088.93</v>
      </c>
      <c r="E19" s="12">
        <f t="shared" si="0"/>
        <v>-52.952224760020492</v>
      </c>
      <c r="F19" s="5"/>
      <c r="G19" s="3"/>
    </row>
    <row r="20" spans="1:7" ht="24.75" customHeight="1" x14ac:dyDescent="0.25">
      <c r="A20" s="46" t="s">
        <v>276</v>
      </c>
      <c r="B20" s="34" t="s">
        <v>8</v>
      </c>
      <c r="C20" s="30">
        <v>-47643380.149999999</v>
      </c>
      <c r="D20" s="30">
        <v>-31396051.699999999</v>
      </c>
      <c r="E20" s="12">
        <f t="shared" si="0"/>
        <v>65.898035784096237</v>
      </c>
      <c r="F20" s="5"/>
      <c r="G20" s="3"/>
    </row>
    <row r="21" spans="1:7" x14ac:dyDescent="0.25">
      <c r="A21" s="48" t="s">
        <v>277</v>
      </c>
      <c r="B21" s="49" t="s">
        <v>278</v>
      </c>
      <c r="C21" s="30">
        <v>-47643380.149999999</v>
      </c>
      <c r="D21" s="30">
        <v>-31396051.699999999</v>
      </c>
      <c r="E21" s="12">
        <f t="shared" si="0"/>
        <v>65.898035784096237</v>
      </c>
      <c r="F21" s="5"/>
      <c r="G21" s="3"/>
    </row>
    <row r="22" spans="1:7" ht="23.25" x14ac:dyDescent="0.25">
      <c r="A22" s="48" t="s">
        <v>279</v>
      </c>
      <c r="B22" s="49" t="s">
        <v>280</v>
      </c>
      <c r="C22" s="30">
        <v>-47643380.149999999</v>
      </c>
      <c r="D22" s="30">
        <v>-31396051.699999999</v>
      </c>
      <c r="E22" s="12">
        <f t="shared" si="0"/>
        <v>65.898035784096237</v>
      </c>
      <c r="F22" s="5"/>
      <c r="G22" s="3"/>
    </row>
    <row r="23" spans="1:7" ht="23.25" x14ac:dyDescent="0.25">
      <c r="A23" s="48" t="s">
        <v>281</v>
      </c>
      <c r="B23" s="49" t="s">
        <v>282</v>
      </c>
      <c r="C23" s="30">
        <v>-47643380.149999999</v>
      </c>
      <c r="D23" s="30">
        <v>-31396051.699999999</v>
      </c>
      <c r="E23" s="12">
        <f t="shared" si="0"/>
        <v>65.898035784096237</v>
      </c>
      <c r="F23" s="5"/>
      <c r="G23" s="3"/>
    </row>
    <row r="24" spans="1:7" ht="24.75" customHeight="1" x14ac:dyDescent="0.25">
      <c r="A24" s="46" t="s">
        <v>283</v>
      </c>
      <c r="B24" s="34" t="s">
        <v>8</v>
      </c>
      <c r="C24" s="30">
        <v>51095716.549999997</v>
      </c>
      <c r="D24" s="30">
        <v>29567962.77</v>
      </c>
      <c r="E24" s="12">
        <f t="shared" si="0"/>
        <v>57.867791600624891</v>
      </c>
      <c r="F24" s="5"/>
      <c r="G24" s="3"/>
    </row>
    <row r="25" spans="1:7" x14ac:dyDescent="0.25">
      <c r="A25" s="48" t="s">
        <v>284</v>
      </c>
      <c r="B25" s="49" t="s">
        <v>285</v>
      </c>
      <c r="C25" s="30">
        <v>51095716.549999997</v>
      </c>
      <c r="D25" s="30">
        <v>29567962.77</v>
      </c>
      <c r="E25" s="12">
        <f t="shared" si="0"/>
        <v>57.867791600624891</v>
      </c>
      <c r="F25" s="5"/>
      <c r="G25" s="3"/>
    </row>
    <row r="26" spans="1:7" ht="23.25" x14ac:dyDescent="0.25">
      <c r="A26" s="48" t="s">
        <v>286</v>
      </c>
      <c r="B26" s="49" t="s">
        <v>287</v>
      </c>
      <c r="C26" s="30">
        <v>51095716.549999997</v>
      </c>
      <c r="D26" s="30">
        <v>29567962.77</v>
      </c>
      <c r="E26" s="12">
        <f t="shared" si="0"/>
        <v>57.867791600624891</v>
      </c>
      <c r="F26" s="5"/>
      <c r="G26" s="3"/>
    </row>
    <row r="27" spans="1:7" ht="24" thickBot="1" x14ac:dyDescent="0.3">
      <c r="A27" s="48" t="s">
        <v>288</v>
      </c>
      <c r="B27" s="49" t="s">
        <v>289</v>
      </c>
      <c r="C27" s="30">
        <v>51095716.549999997</v>
      </c>
      <c r="D27" s="30">
        <v>29567962.77</v>
      </c>
      <c r="E27" s="12">
        <f t="shared" si="0"/>
        <v>57.867791600624891</v>
      </c>
      <c r="F27" s="5"/>
      <c r="G27" s="3"/>
    </row>
    <row r="28" spans="1:7" ht="12.95" customHeight="1" x14ac:dyDescent="0.25">
      <c r="A28" s="41"/>
      <c r="B28" s="40"/>
      <c r="C28" s="40"/>
      <c r="D28" s="40"/>
      <c r="E28" s="40"/>
      <c r="F28" s="2"/>
      <c r="G28" s="3"/>
    </row>
    <row r="29" spans="1:7" hidden="1" x14ac:dyDescent="0.25">
      <c r="A29" s="6"/>
      <c r="B29" s="6"/>
      <c r="C29" s="20"/>
      <c r="D29" s="20"/>
      <c r="E29" s="20"/>
      <c r="F29" s="2" t="s">
        <v>124</v>
      </c>
      <c r="G29" s="3"/>
    </row>
  </sheetData>
  <mergeCells count="4">
    <mergeCell ref="A4:A5"/>
    <mergeCell ref="B4:B5"/>
    <mergeCell ref="D4:E4"/>
    <mergeCell ref="A2:E2"/>
  </mergeCells>
  <pageMargins left="0.78740157480314965" right="0.59055118110236227" top="0.59055118110236227" bottom="0.39370078740157483" header="0" footer="0"/>
  <pageSetup paperSize="9" scale="80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D0380C-2EA9-4EC5-B959-007FDE9F8C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MEDIA\admin</dc:creator>
  <cp:lastModifiedBy>admin</cp:lastModifiedBy>
  <cp:lastPrinted>2018-10-30T13:58:46Z</cp:lastPrinted>
  <dcterms:created xsi:type="dcterms:W3CDTF">2018-10-29T14:05:33Z</dcterms:created>
  <dcterms:modified xsi:type="dcterms:W3CDTF">2018-10-30T13:58:48Z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смыслова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используется</vt:lpwstr>
  </property>
</Properties>
</file>